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f5filesrv5\Energy\RA Filings\2027\YA Allocation\CAM\Final CPE CAM\"/>
    </mc:Choice>
  </mc:AlternateContent>
  <xr:revisionPtr revIDLastSave="0" documentId="13_ncr:1_{E48B749B-2C25-4220-9E5B-48013D3825B5}" xr6:coauthVersionLast="47" xr6:coauthVersionMax="47" xr10:uidLastSave="{00000000-0000-0000-0000-000000000000}"/>
  <bookViews>
    <workbookView xWindow="-108" yWindow="-108" windowWidth="23256" windowHeight="13896" xr2:uid="{1739AE86-1A24-492B-94C5-681CD1298D74}"/>
  </bookViews>
  <sheets>
    <sheet name="PGE System" sheetId="1" r:id="rId1"/>
    <sheet name="PGE Flexible" sheetId="2" r:id="rId2"/>
    <sheet name="SCE System" sheetId="3" r:id="rId3"/>
    <sheet name="SCE Flexible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Balancing_Authority">[1]Choices!$A$2:$A$41</definedName>
    <definedName name="Boolean">[1]Choices!$AG$2:$AG$3</definedName>
    <definedName name="Bucket">#REF!</definedName>
    <definedName name="Bundled_Unbundled">[1]Choices!$B$2:$B$3</definedName>
    <definedName name="Construction_Status">[1]Choices!$G$2:$G$5</definedName>
    <definedName name="ContractType">[2]DataValidation!$D$2:$D$5</definedName>
    <definedName name="counter_party_list">[3]List_Data!$D$2:$D$55</definedName>
    <definedName name="Country">[1]Choices!$AO$2:$AO$5</definedName>
    <definedName name="CPUC_Approval_Status">[1]Choices!$E$2:$E$8</definedName>
    <definedName name="CREZ">[1]Choices!$F$2:$F$39</definedName>
    <definedName name="Delay_Termination_Reason">[1]Choices!$K$2:$K$4</definedName>
    <definedName name="DeliverabilityOptions">[4]Lists!#REF!</definedName>
    <definedName name="DeliverabilityStatusOptions">[5]Lists!$B$36:$B$37</definedName>
    <definedName name="Draft2016EFC">#REF!</definedName>
    <definedName name="EndMonth">#REF!</definedName>
    <definedName name="EnergyTitle">#REF!</definedName>
    <definedName name="EPC_Contract_Status">[1]Choices!$AW$2:$AW$7</definedName>
    <definedName name="Facility_Status">[1]Choices!$N$2:$N$7</definedName>
    <definedName name="Financing_Status">[1]Choices!$O$2:$O$7</definedName>
    <definedName name="LocalAreaOptions">[6]Lists!$B$11:$B$21</definedName>
    <definedName name="LSEs">[2]DataValidation!$A$2:$A$22</definedName>
    <definedName name="Month">#REF!</definedName>
    <definedName name="Month2">#REF!</definedName>
    <definedName name="MyYear">#REF!</definedName>
    <definedName name="no">#REF!</definedName>
    <definedName name="nono">#REF!</definedName>
    <definedName name="nonono">#REF!</definedName>
    <definedName name="Overall_Project_Status">[1]Choices!$T$2:$T$6</definedName>
    <definedName name="Party_that_Terminated_Contract">[1]Choices!$AY$2:$AY$4</definedName>
    <definedName name="Path26DesignationOptions">[5]Lists!$B$28:$B$29</definedName>
    <definedName name="PCC_Classification">[1]Choices!$U$2:$U$5</definedName>
    <definedName name="Program_Origination">[1]Choices!$I$2:$I$13</definedName>
    <definedName name="RA_Capacity">#REF!</definedName>
    <definedName name="RAM_Auction_Round">[1]Choices!$AX$2:$AX$6</definedName>
    <definedName name="raw_data">#REF!</definedName>
    <definedName name="Reporting_LSE">[1]Choices!$J$2:$J$5</definedName>
    <definedName name="Resource_Designation">[7]Lists!$A$6:$A$8</definedName>
    <definedName name="Resource_ID">'[8]ID and Local Area'!$A$2:$A$1008</definedName>
    <definedName name="ResourceIDs">[2]DataValidation!$X$2:$X$1235</definedName>
    <definedName name="RMR">'[8]ID and Local Area'!$F$22:$F$23</definedName>
    <definedName name="SchedulingID">#REF!</definedName>
    <definedName name="sds">[5]Lists!$B$11:$B$21</definedName>
    <definedName name="StartMonth">#REF!</definedName>
    <definedName name="Status_of_Facility_Study___Phase_II_Study">[1]Choices!$AA$2:$AA$10</definedName>
    <definedName name="Status_of_Feasibility_Study">[1]Choices!$AB$2:$AB$10</definedName>
    <definedName name="Status_of_Interconnection_Agreement">[1]Choices!$Q$2:$Q$22</definedName>
    <definedName name="Status_of_System_Impact_Study___Phase_I_Study">[1]Choices!$AC$2:$AC$10</definedName>
    <definedName name="Submittal">[9]Lists!$A$2:$A$3</definedName>
    <definedName name="TACCalcOptions">[10]Lists!$B$32:$B$34</definedName>
    <definedName name="Technology_SubType">[1]Choices!$AV$2:$AV$8</definedName>
    <definedName name="Technology_Type">[1]Choices!$AD$2:$AD$19</definedName>
    <definedName name="TechnologyType">[2]DataValidation!$F$2:$F$8</definedName>
    <definedName name="test">#REF!</definedName>
    <definedName name="YesOrNo">[2]DataValidation!$H$2:$H$3</definedName>
    <definedName name="Zon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6" i="2" l="1"/>
  <c r="I29" i="1"/>
  <c r="AQ26" i="2" l="1"/>
  <c r="AP26" i="2"/>
  <c r="AO26" i="2"/>
  <c r="AN26" i="2"/>
  <c r="AM26" i="2"/>
  <c r="AL26" i="2"/>
  <c r="AK26" i="2"/>
  <c r="AJ26" i="2"/>
  <c r="AI26" i="2"/>
  <c r="AH26" i="2"/>
  <c r="AG26" i="2"/>
  <c r="AF26" i="2"/>
  <c r="AE26" i="2"/>
  <c r="AD26" i="2"/>
  <c r="AC26" i="2"/>
  <c r="AB26" i="2"/>
  <c r="AA26" i="2"/>
  <c r="Z26" i="2"/>
  <c r="Y26" i="2"/>
  <c r="X26" i="2"/>
  <c r="W26" i="2"/>
  <c r="V26" i="2"/>
  <c r="U26" i="2"/>
  <c r="T26" i="2"/>
  <c r="S26" i="2"/>
  <c r="R26" i="2"/>
  <c r="Q26" i="2"/>
  <c r="P26" i="2"/>
  <c r="O26" i="2"/>
  <c r="N26" i="2"/>
  <c r="M26" i="2"/>
  <c r="L26" i="2"/>
  <c r="K26" i="2"/>
  <c r="J26" i="2"/>
  <c r="I26" i="2"/>
  <c r="AR29" i="1"/>
  <c r="AQ29" i="1"/>
  <c r="AP29" i="1"/>
  <c r="AO29" i="1"/>
  <c r="AN29" i="1"/>
  <c r="AM29" i="1"/>
  <c r="AL29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S29" i="1"/>
  <c r="R29" i="1"/>
  <c r="Q29" i="1"/>
  <c r="P29" i="1"/>
  <c r="O29" i="1"/>
  <c r="N29" i="1"/>
  <c r="M29" i="1"/>
  <c r="L29" i="1"/>
  <c r="K29" i="1"/>
  <c r="J29" i="1"/>
</calcChain>
</file>

<file path=xl/sharedStrings.xml><?xml version="1.0" encoding="utf-8"?>
<sst xmlns="http://schemas.openxmlformats.org/spreadsheetml/2006/main" count="977" uniqueCount="84">
  <si>
    <t>Scheduling Resource ID</t>
  </si>
  <si>
    <t>Local Area</t>
  </si>
  <si>
    <t>Capacity Start Date (mm/dd/yyyy)</t>
  </si>
  <si>
    <t>Capacity End Date (mm/dd/yyyy)</t>
  </si>
  <si>
    <t>Flexible Category</t>
  </si>
  <si>
    <t>2027-29 YA Allocation - System</t>
  </si>
  <si>
    <t>2027-29 YA Allocation - Flexible</t>
  </si>
  <si>
    <r>
      <t>CAM System RA Allocated (MW)</t>
    </r>
    <r>
      <rPr>
        <b/>
        <vertAlign val="superscript"/>
        <sz val="11"/>
        <color theme="1"/>
        <rFont val="Arial"/>
        <family val="2"/>
      </rPr>
      <t>5</t>
    </r>
  </si>
  <si>
    <r>
      <t>Resource Name</t>
    </r>
    <r>
      <rPr>
        <b/>
        <vertAlign val="superscript"/>
        <sz val="11"/>
        <color theme="1"/>
        <rFont val="Arial"/>
        <family val="2"/>
      </rPr>
      <t>1</t>
    </r>
  </si>
  <si>
    <r>
      <t>Resource Type</t>
    </r>
    <r>
      <rPr>
        <b/>
        <vertAlign val="superscript"/>
        <sz val="11"/>
        <color theme="1"/>
        <rFont val="Arial"/>
        <family val="2"/>
      </rPr>
      <t>2</t>
    </r>
  </si>
  <si>
    <r>
      <t>Existing CAM or Procured?</t>
    </r>
    <r>
      <rPr>
        <b/>
        <vertAlign val="superscript"/>
        <sz val="11"/>
        <color theme="1"/>
        <rFont val="Arial"/>
        <family val="2"/>
      </rPr>
      <t>3</t>
    </r>
  </si>
  <si>
    <r>
      <t>MCC Bucket</t>
    </r>
    <r>
      <rPr>
        <b/>
        <vertAlign val="superscript"/>
        <sz val="11"/>
        <color theme="1"/>
        <rFont val="Arial"/>
        <family val="2"/>
      </rPr>
      <t>4</t>
    </r>
  </si>
  <si>
    <t>Feather River Energy Center, Unit #1</t>
  </si>
  <si>
    <t>Peaker</t>
  </si>
  <si>
    <t>BOGUE_1_UNITA1</t>
  </si>
  <si>
    <t>Sierra</t>
  </si>
  <si>
    <t>Procured</t>
  </si>
  <si>
    <t>N/A</t>
  </si>
  <si>
    <t>-</t>
  </si>
  <si>
    <t>BUCKS CREEK AGGREGATE</t>
  </si>
  <si>
    <t>Hydro</t>
  </si>
  <si>
    <t>BUCKCK_7_PL1X2</t>
  </si>
  <si>
    <t>Marsh Landing 4</t>
  </si>
  <si>
    <t>COCOPP_2_CTG4</t>
  </si>
  <si>
    <t>Bay Area</t>
  </si>
  <si>
    <t>DELTA ENERGY CENTER AGGREGATE</t>
  </si>
  <si>
    <t>CCGT</t>
  </si>
  <si>
    <t>DELTA_2_PL1X4</t>
  </si>
  <si>
    <t>Humboldt Bay Generating Station 3</t>
  </si>
  <si>
    <t>Reciprocating Engine</t>
  </si>
  <si>
    <t>HUMBPP_1_UNITS3</t>
  </si>
  <si>
    <t>Humboldt</t>
  </si>
  <si>
    <t>Humboldt Bay Generating Station 1</t>
  </si>
  <si>
    <t>HUMBPP_6_UNITS</t>
  </si>
  <si>
    <t>LOS ESTEROS ENERGY FACILITY AGGREGATE</t>
  </si>
  <si>
    <t>LECEF_1_UNITS</t>
  </si>
  <si>
    <t>Los Medanos Energy Center AGGREGATE</t>
  </si>
  <si>
    <t>LMEC_1_PL1X3</t>
  </si>
  <si>
    <t>Metcalf Energy Center</t>
  </si>
  <si>
    <t>METEC_2_PL1X3</t>
  </si>
  <si>
    <t>MOSS LANDING POWER BLOCK 2</t>
  </si>
  <si>
    <t>MOSSLD_2_PSP2</t>
  </si>
  <si>
    <t>Oakport Energy Storage</t>
  </si>
  <si>
    <t>Battery Energy Storage</t>
  </si>
  <si>
    <t>New TBD</t>
  </si>
  <si>
    <t>OAKLAND STATION C GT UNIT 3</t>
  </si>
  <si>
    <t>OAK C_7_UNIT 3</t>
  </si>
  <si>
    <t>Midway Peaking Aggregate</t>
  </si>
  <si>
    <t>PNCHPP_1_PL1X2</t>
  </si>
  <si>
    <t>Fresno</t>
  </si>
  <si>
    <t>Russell City Energy Center</t>
  </si>
  <si>
    <t>RUSCTY_2_UNITS</t>
  </si>
  <si>
    <t>Tracy Combined Cycle Power Plant</t>
  </si>
  <si>
    <t>SCHLTE_1_PL1X3</t>
  </si>
  <si>
    <t>Stockton</t>
  </si>
  <si>
    <t>Yuba City Energy Center (Calpine)</t>
  </si>
  <si>
    <t>YUBACT_6_UNITA1</t>
  </si>
  <si>
    <t>CPE Procured System Aggregate</t>
  </si>
  <si>
    <t>Total</t>
  </si>
  <si>
    <t>Footnotes:</t>
  </si>
  <si>
    <t>1. Resource specific information is being provided publicly per adopted modifications to CPE procured resource information under D. 24-12-003.</t>
  </si>
  <si>
    <t>3. Existing Local IOU CAM resources are reported by PG&amp;E in the IOU CAM list.</t>
  </si>
  <si>
    <t xml:space="preserve">4. MCC buckets are no longer applicable under SOD per CPUC 2026 RA and SOD Filing Guide p. 22. </t>
  </si>
  <si>
    <r>
      <t>CAM Flexible RA Allocated (MW)</t>
    </r>
    <r>
      <rPr>
        <b/>
        <vertAlign val="superscript"/>
        <sz val="11"/>
        <color theme="1"/>
        <rFont val="Arial"/>
        <family val="2"/>
      </rPr>
      <t>3</t>
    </r>
  </si>
  <si>
    <r>
      <t>Existing CAM or Procured?</t>
    </r>
    <r>
      <rPr>
        <b/>
        <vertAlign val="superscript"/>
        <sz val="11"/>
        <color theme="1"/>
        <rFont val="Arial"/>
        <family val="2"/>
      </rPr>
      <t>2</t>
    </r>
  </si>
  <si>
    <t>CPE Procured Flexible Aggregate</t>
  </si>
  <si>
    <t>2. Existing Local IOU CAM resources are reported by PG&amp;E in the IOU CAM list.</t>
  </si>
  <si>
    <t>CHWCHL_1_UNIT</t>
  </si>
  <si>
    <t>COCOPP_2_CTG2</t>
  </si>
  <si>
    <t>GRNLF2_1_UNIT</t>
  </si>
  <si>
    <t>MOSSLD_2_PSP1</t>
  </si>
  <si>
    <t>OAK C_7_UNIT 1</t>
  </si>
  <si>
    <t>Tanager Power Bank</t>
  </si>
  <si>
    <t>GREENLEAF II COGEN</t>
  </si>
  <si>
    <t>CHP</t>
  </si>
  <si>
    <t>CHOW 2 PEAKER PLANT</t>
  </si>
  <si>
    <t>Marsh Landing 2</t>
  </si>
  <si>
    <t>MOSS LANDING POWER BLOCK 1</t>
  </si>
  <si>
    <t>OAKLAND STATION C GT UNIT 1</t>
  </si>
  <si>
    <t xml:space="preserve">2. Resource type has been populated per the Final CPUC 2026 Master Resource Database (published July 2026). </t>
  </si>
  <si>
    <t xml:space="preserve">5. NQC source: CAISO Draft Final Net Qualifying Capacity Report for Compliance Year 2027 posted 7/29/2026: https://www.caiso.com/documents/draft-final-net-qualifying-capacity-report-for-compliance-year-2027.xlsx </t>
  </si>
  <si>
    <t>3. EFC source: CAISO Draft Final Effective Flexible Capacity Report for Compliance Year 2027 posted 8/13/2026: https://www.caiso.com/documents/draft-final-effective-flexible-capacity-report-for-compliance-year-2027.xlsx</t>
  </si>
  <si>
    <t>None Reported</t>
  </si>
  <si>
    <t>None reported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</si>
</sst>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m/d/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vertAlign val="superscript"/>
      <sz val="11"/>
      <color theme="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17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/>
    </xf>
    <xf numFmtId="2" fontId="1" fillId="0" borderId="0" xfId="0" applyNumberFormat="1" applyFont="1"/>
    <xf numFmtId="14" fontId="1" fillId="0" borderId="0" xfId="0" applyNumberFormat="1" applyFont="1"/>
    <xf numFmtId="165" fontId="1" fillId="0" borderId="0" xfId="0" applyNumberFormat="1" applyFont="1"/>
    <xf numFmtId="14" fontId="1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4" fillId="0" borderId="0" xfId="0" applyNumberFormat="1" applyFont="1" applyAlignment="1" applyProtection="1">
      <alignment vertical="center"/>
      <protection locked="0"/>
    </xf>
    <xf numFmtId="165" fontId="4" fillId="0" borderId="0" xfId="0" applyNumberFormat="1" applyFont="1" applyAlignment="1" applyProtection="1">
      <alignment horizontal="right" vertical="center"/>
      <protection locked="0"/>
    </xf>
    <xf numFmtId="0" fontId="4" fillId="0" borderId="0" xfId="0" applyFont="1" applyAlignment="1">
      <alignment vertical="center"/>
    </xf>
    <xf numFmtId="1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4" fillId="0" borderId="0" xfId="0" applyFont="1"/>
    <xf numFmtId="0" fontId="2" fillId="0" borderId="0" xfId="0" applyFont="1"/>
    <xf numFmtId="165" fontId="1" fillId="0" borderId="0" xfId="0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49" fontId="1" fillId="0" borderId="0" xfId="0" applyNumberFormat="1" applyFont="1"/>
    <xf numFmtId="49" fontId="6" fillId="0" borderId="0" xfId="0" applyNumberFormat="1" applyFont="1"/>
    <xf numFmtId="0" fontId="2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</cellXfs>
  <cellStyles count="3">
    <cellStyle name="Normal" xfId="0" builtinId="0"/>
    <cellStyle name="Normal 4" xfId="1" xr:uid="{6FBB2CC2-6FF0-46C9-8C12-0BD194B429A1}"/>
    <cellStyle name="Normal 4 2" xfId="2" xr:uid="{37DEB418-DBC4-4DC2-BB44-FA1922B4DF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Compliance\Monthly%20Energy%20Contracts%20Report\2014-08-August\Archive\SCE_RPS_Database_Monthly_Data_Submittal_File_2014-08-0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.eix.com\workgroup\RA%20Compliance\Data%20Requests%20non-CAISO\2015\JRP\CPUC_JRP_DataRequestTemplate_2015Oct29_SCE_SubmittedBoone_formulas_v2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sindelat/AppData/Local/Microsoft/Windows/Temporary%20Internet%20Files/Content.Outlook/WAZU1Z5G/SCE_Q4_2019_RA.XLSX" TargetMode="External"/><Relationship Id="rId1" Type="http://schemas.openxmlformats.org/officeDocument/2006/relationships/externalLinkPath" Target="/Users/sindelat/AppData/Local/Microsoft/Windows/Temporary%20Internet%20Files/Content.Outlook/WAZU1Z5G/SCE_Q4_2019_RA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Users/SB6/AppData/Local/Microsoft/Windows/INetCache/Content.Outlook/FB4QUM2C/Copy%20of%20NetQualifyingCapacityList-2019.xlsx" TargetMode="External"/><Relationship Id="rId1" Type="http://schemas.openxmlformats.org/officeDocument/2006/relationships/externalLinkPath" Target="/Users/SB6/AppData/Local/Microsoft/Windows/INetCache/Content.Outlook/FB4QUM2C/Copy%20of%20NetQualifyingCapacityList-201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NQC%20Requests/60yyy/2014-02_Batch_2013NetQualifyingCapacityRequestForm_updated_cm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edisonintl-my.sharepoint.com/Users/pservedio/AppData/Local/Microsoft/Windows/Temporary%20Internet%20Files/Content.Outlook/MU17HYWB/AllRequests_12_9_1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2013ResourceAdequacyPlanTemplat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e\workgroup\RA%20Compliance\RA%20Compliance%20Filings\2018%20Year-Ahead%20RA%20Compliance%20Filings\Year-Ahead%20Filings\YA%20Local%20Flex%20Filing\2018YALocalFlexRAFiling%20-%20SCE%20Final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fprojp02.oa.caiso.com/Users/gkatta/AppData/Local/Microsoft/Windows/Temporary%20Internet%20Files/Content.IE5/8WSC1CLA/ResourceAdequacyPlanTemplat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caiso.com/Documents/NQC%20Requests/59210/2014-02_Batch_2013NetQualifyingCapacityRequestForm_updated_c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ver Page"/>
      <sheetName val="Data Definitions"/>
      <sheetName val="Project Information"/>
      <sheetName val="Annex-Interconnection"/>
      <sheetName val="Attestation"/>
      <sheetName val="Choice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Alberta Electric System Operator (AESO)</v>
          </cell>
          <cell r="B2" t="str">
            <v>Bundled</v>
          </cell>
          <cell r="E2" t="str">
            <v>Not yet submitted for approval</v>
          </cell>
          <cell r="F2" t="str">
            <v>Barstow</v>
          </cell>
          <cell r="G2" t="str">
            <v>Not Yet Begun</v>
          </cell>
          <cell r="I2" t="str">
            <v>PPA - Solicitation</v>
          </cell>
          <cell r="J2" t="str">
            <v>PG&amp;E</v>
          </cell>
          <cell r="K2" t="str">
            <v>Yes</v>
          </cell>
          <cell r="N2" t="str">
            <v>In Development</v>
          </cell>
          <cell r="O2" t="str">
            <v>Not Yet Seeking Financing</v>
          </cell>
          <cell r="Q2" t="str">
            <v>Not started</v>
          </cell>
          <cell r="T2" t="str">
            <v>Under Negotiation</v>
          </cell>
          <cell r="U2" t="str">
            <v>Category 0</v>
          </cell>
          <cell r="AA2" t="str">
            <v>Not Yet Filed</v>
          </cell>
          <cell r="AB2" t="str">
            <v>Not Yet Filed</v>
          </cell>
          <cell r="AC2" t="str">
            <v>Not Yet Filed</v>
          </cell>
          <cell r="AD2" t="str">
            <v>Biodiesel</v>
          </cell>
          <cell r="AG2" t="str">
            <v>Yes</v>
          </cell>
          <cell r="AO2" t="str">
            <v>USA</v>
          </cell>
          <cell r="AV2" t="str">
            <v>Solar: Fixed Tilt</v>
          </cell>
          <cell r="AW2" t="str">
            <v>Not Started</v>
          </cell>
          <cell r="AX2" t="str">
            <v>RAM 1</v>
          </cell>
          <cell r="AY2" t="str">
            <v>Utility</v>
          </cell>
        </row>
        <row r="3">
          <cell r="A3" t="str">
            <v>Arizona Public Service Company (AZPS)</v>
          </cell>
          <cell r="B3" t="str">
            <v>REC Only</v>
          </cell>
          <cell r="E3" t="str">
            <v>Pending approval</v>
          </cell>
          <cell r="F3" t="str">
            <v>Baja</v>
          </cell>
          <cell r="G3" t="str">
            <v>Under Construction</v>
          </cell>
          <cell r="I3" t="str">
            <v>PPA - Bilateral</v>
          </cell>
          <cell r="J3" t="str">
            <v>SCE</v>
          </cell>
          <cell r="K3" t="str">
            <v>No</v>
          </cell>
          <cell r="N3" t="str">
            <v>Online-Test Energy</v>
          </cell>
          <cell r="O3" t="str">
            <v>Seeking Financing</v>
          </cell>
          <cell r="Q3" t="str">
            <v>Developer has submitted its Interconnection Request Application</v>
          </cell>
          <cell r="T3" t="str">
            <v>In Development</v>
          </cell>
          <cell r="U3" t="str">
            <v>Category 1</v>
          </cell>
          <cell r="AA3" t="str">
            <v>Filed - Study Tendered</v>
          </cell>
          <cell r="AB3" t="str">
            <v>Filed - Study Tendered</v>
          </cell>
          <cell r="AC3" t="str">
            <v>Filed - Study Tendered</v>
          </cell>
          <cell r="AD3" t="str">
            <v>Biogas</v>
          </cell>
          <cell r="AG3" t="str">
            <v>No</v>
          </cell>
          <cell r="AO3" t="str">
            <v>Canada</v>
          </cell>
          <cell r="AV3" t="str">
            <v>Solar: Tracking (1 Axis)</v>
          </cell>
          <cell r="AW3" t="str">
            <v>Under Negotiation</v>
          </cell>
          <cell r="AX3" t="str">
            <v>RAM 2</v>
          </cell>
          <cell r="AY3" t="str">
            <v>Counterparty</v>
          </cell>
        </row>
        <row r="4">
          <cell r="A4" t="str">
            <v>Arlington Valley LLC (DEAA)</v>
          </cell>
          <cell r="E4" t="str">
            <v>Approved</v>
          </cell>
          <cell r="F4" t="str">
            <v>Carrizo North</v>
          </cell>
          <cell r="G4" t="str">
            <v>Complete</v>
          </cell>
          <cell r="I4" t="str">
            <v>PSA - Bilateral</v>
          </cell>
          <cell r="J4" t="str">
            <v>SDG&amp;E</v>
          </cell>
          <cell r="K4" t="str">
            <v>Prime</v>
          </cell>
          <cell r="N4" t="str">
            <v>Online-Partially Delivering</v>
          </cell>
          <cell r="O4" t="str">
            <v>Partial Financing Secured</v>
          </cell>
          <cell r="Q4" t="str">
            <v>Developer has submitted requirements for maintaining queue position</v>
          </cell>
          <cell r="T4" t="str">
            <v>Online</v>
          </cell>
          <cell r="U4" t="str">
            <v>Category 2</v>
          </cell>
          <cell r="AA4" t="str">
            <v>Filed - Study in Progress</v>
          </cell>
          <cell r="AB4" t="str">
            <v>Filed - Study in Progress</v>
          </cell>
          <cell r="AC4" t="str">
            <v>Filed - Study in Progress</v>
          </cell>
          <cell r="AD4" t="str">
            <v>Biomass</v>
          </cell>
          <cell r="AO4" t="str">
            <v>Multiple</v>
          </cell>
          <cell r="AV4" t="str">
            <v>Solar: Tracking (2 Axis)</v>
          </cell>
          <cell r="AW4" t="str">
            <v>Signed</v>
          </cell>
          <cell r="AX4" t="str">
            <v>RAM 3</v>
          </cell>
          <cell r="AY4" t="str">
            <v>Mutual</v>
          </cell>
        </row>
        <row r="5">
          <cell r="A5" t="str">
            <v>Avista Corporation (AVA)</v>
          </cell>
          <cell r="E5" t="str">
            <v>No approval needed</v>
          </cell>
          <cell r="F5" t="str">
            <v>Carrizo South</v>
          </cell>
          <cell r="G5" t="str">
            <v>Unknown</v>
          </cell>
          <cell r="I5" t="str">
            <v>FIT - 1969</v>
          </cell>
          <cell r="J5" t="str">
            <v>Other</v>
          </cell>
          <cell r="N5" t="str">
            <v>Online-Fully Delivering</v>
          </cell>
          <cell r="O5" t="str">
            <v>All Financing Secured</v>
          </cell>
          <cell r="Q5" t="str">
            <v>Project accepted through Fast Track Process</v>
          </cell>
          <cell r="T5" t="str">
            <v>Expired</v>
          </cell>
          <cell r="U5" t="str">
            <v>Category 3</v>
          </cell>
          <cell r="AA5" t="str">
            <v>Filed - Re-Study Required</v>
          </cell>
          <cell r="AB5" t="str">
            <v>Filed - Re-Study Required</v>
          </cell>
          <cell r="AC5" t="str">
            <v>Filed - Re-Study Required</v>
          </cell>
          <cell r="AD5" t="str">
            <v>Conduit hydro</v>
          </cell>
          <cell r="AO5" t="str">
            <v>TBD</v>
          </cell>
          <cell r="AV5" t="str">
            <v>Hydro: Run-of-River</v>
          </cell>
          <cell r="AW5" t="str">
            <v>Self-Perform</v>
          </cell>
          <cell r="AX5" t="str">
            <v>RAM 4</v>
          </cell>
        </row>
        <row r="6">
          <cell r="A6" t="str">
            <v>Balancing Authority of Northern (BANC)</v>
          </cell>
          <cell r="E6" t="str">
            <v>Approved-Amendment pending approval</v>
          </cell>
          <cell r="F6" t="str">
            <v>Cuyama</v>
          </cell>
          <cell r="I6" t="str">
            <v>FIT - ReMAT</v>
          </cell>
          <cell r="N6" t="str">
            <v>Expired</v>
          </cell>
          <cell r="O6" t="str">
            <v>N/A-No Financing Required</v>
          </cell>
          <cell r="Q6" t="str">
            <v>Project has technical scoping meeting</v>
          </cell>
          <cell r="T6" t="str">
            <v>Terminated</v>
          </cell>
          <cell r="AA6" t="str">
            <v>Complete</v>
          </cell>
          <cell r="AB6" t="str">
            <v>Complete</v>
          </cell>
          <cell r="AC6" t="str">
            <v>Complete</v>
          </cell>
          <cell r="AD6" t="str">
            <v>Digester gas</v>
          </cell>
          <cell r="AV6" t="str">
            <v>Hydro: Reservoir</v>
          </cell>
          <cell r="AW6" t="str">
            <v>N/A</v>
          </cell>
          <cell r="AX6" t="str">
            <v>RAM 5</v>
          </cell>
        </row>
        <row r="7">
          <cell r="A7" t="str">
            <v>Bonneville Power Administration (BPAT)</v>
          </cell>
          <cell r="E7" t="str">
            <v>Advice letter withdrawn</v>
          </cell>
          <cell r="F7" t="str">
            <v>Fairmont</v>
          </cell>
          <cell r="I7" t="str">
            <v>FIT - SB1122</v>
          </cell>
          <cell r="N7" t="str">
            <v>Terminated</v>
          </cell>
          <cell r="O7" t="str">
            <v>Unknown</v>
          </cell>
          <cell r="Q7" t="str">
            <v>Project is undergoing Phase I Study</v>
          </cell>
          <cell r="AA7" t="str">
            <v>Waived</v>
          </cell>
          <cell r="AB7" t="str">
            <v>Waived</v>
          </cell>
          <cell r="AC7" t="str">
            <v>Waived</v>
          </cell>
          <cell r="AD7" t="str">
            <v>Geothermal</v>
          </cell>
          <cell r="AV7" t="str">
            <v>Hydro: Unknown</v>
          </cell>
          <cell r="AW7" t="str">
            <v>Unknown</v>
          </cell>
        </row>
        <row r="8">
          <cell r="A8" t="str">
            <v>British Columbia Hydro Authority (BCHA)</v>
          </cell>
          <cell r="E8" t="str">
            <v>Rejected</v>
          </cell>
          <cell r="F8" t="str">
            <v>Imperial East</v>
          </cell>
          <cell r="I8" t="str">
            <v>PV PPA Programs</v>
          </cell>
          <cell r="Q8" t="str">
            <v>Developer has received results of Phase I Interconnection Study</v>
          </cell>
          <cell r="AA8" t="str">
            <v>Withdrawn</v>
          </cell>
          <cell r="AB8" t="str">
            <v>Withdrawn</v>
          </cell>
          <cell r="AC8" t="str">
            <v>Withdrawn</v>
          </cell>
          <cell r="AD8" t="str">
            <v>Hybrid</v>
          </cell>
          <cell r="AV8" t="str">
            <v>N/A</v>
          </cell>
        </row>
        <row r="9">
          <cell r="A9" t="str">
            <v>California Independent System Operator (CAISO)</v>
          </cell>
          <cell r="F9" t="str">
            <v>Imperial North</v>
          </cell>
          <cell r="I9" t="str">
            <v>Renewable Standard Contract (RSC)</v>
          </cell>
          <cell r="Q9" t="str">
            <v>Developer filed application for Phase II Interconnection study</v>
          </cell>
          <cell r="AA9" t="str">
            <v>Unknown</v>
          </cell>
          <cell r="AB9" t="str">
            <v>Unknown</v>
          </cell>
          <cell r="AC9" t="str">
            <v>Unknown</v>
          </cell>
          <cell r="AD9" t="str">
            <v>Landfill gas</v>
          </cell>
        </row>
        <row r="10">
          <cell r="A10" t="str">
            <v>Comision Federal de Electricidad (CFE)</v>
          </cell>
          <cell r="F10" t="str">
            <v>Imperial South</v>
          </cell>
          <cell r="I10" t="str">
            <v>Utility-Owned Generation (UOG)</v>
          </cell>
          <cell r="Q10" t="str">
            <v>(GIDAP) ISO performs reassesment study based on developer decisions from phase I results</v>
          </cell>
          <cell r="AA10" t="str">
            <v>N/A</v>
          </cell>
          <cell r="AB10" t="str">
            <v>N/A</v>
          </cell>
          <cell r="AC10" t="str">
            <v>N/A</v>
          </cell>
          <cell r="AD10" t="str">
            <v>Muni solid waste</v>
          </cell>
        </row>
        <row r="11">
          <cell r="A11" t="str">
            <v>El Paso Electric Company (EPE)</v>
          </cell>
          <cell r="F11" t="str">
            <v>Inyokern</v>
          </cell>
          <cell r="I11" t="str">
            <v>Renewable Auction Mechanism (RAM)</v>
          </cell>
          <cell r="Q11" t="str">
            <v>Project is undergoing Phase II Interconnection Study</v>
          </cell>
          <cell r="AD11" t="str">
            <v>Ocean/tidal</v>
          </cell>
        </row>
        <row r="12">
          <cell r="A12" t="str">
            <v>Gila River Power LP (GRMA)</v>
          </cell>
          <cell r="F12" t="str">
            <v>Iron Mountain</v>
          </cell>
          <cell r="I12" t="str">
            <v>QF Standard Contract</v>
          </cell>
          <cell r="Q12" t="str">
            <v>Developer has received results of Phase II interconnection study</v>
          </cell>
          <cell r="AD12" t="str">
            <v>Small hydro</v>
          </cell>
        </row>
        <row r="13">
          <cell r="A13" t="str">
            <v>Griffith Energy LLC (GRIF)</v>
          </cell>
          <cell r="F13" t="str">
            <v>Kramer</v>
          </cell>
          <cell r="I13" t="str">
            <v>QF CHP</v>
          </cell>
          <cell r="Q13" t="str">
            <v>(GIDAP) Developer has received results and  submitted affidavits attesting to progress on specified milestones</v>
          </cell>
          <cell r="AD13" t="str">
            <v>Solar PV - Rooftop</v>
          </cell>
        </row>
        <row r="14">
          <cell r="A14" t="str">
            <v>Idaho Power Company (IPCO)</v>
          </cell>
          <cell r="F14" t="str">
            <v>Lassen North</v>
          </cell>
          <cell r="Q14" t="str">
            <v>(GIDAP) CAISO provides TP Deliverability allocation results to customers for eligible projects</v>
          </cell>
          <cell r="AD14" t="str">
            <v>Solar PV - Ground mount</v>
          </cell>
        </row>
        <row r="15">
          <cell r="A15" t="str">
            <v>Imperial Irrigation District (IID)</v>
          </cell>
          <cell r="F15" t="str">
            <v>Lassen South</v>
          </cell>
          <cell r="Q15" t="str">
            <v>Project is negotiating its GIA</v>
          </cell>
          <cell r="AD15" t="str">
            <v>Solar Thermal - No Storage</v>
          </cell>
        </row>
        <row r="16">
          <cell r="A16" t="str">
            <v>Lassen Municipal Utility District (LMUD)</v>
          </cell>
          <cell r="F16" t="str">
            <v>Mountain Pass</v>
          </cell>
          <cell r="Q16" t="str">
            <v>GIA executed and developer has posted 2nd IFS</v>
          </cell>
          <cell r="AD16" t="str">
            <v>Solar Thermal - With Storage (molten salt)</v>
          </cell>
        </row>
        <row r="17">
          <cell r="A17" t="str">
            <v>Los Angeles Department of Water and Power (LDWP)</v>
          </cell>
          <cell r="F17" t="str">
            <v>N/A</v>
          </cell>
          <cell r="Q17" t="str">
            <v>Project makes third financial posting at start of construction activities</v>
          </cell>
          <cell r="AD17" t="str">
            <v>Space solar</v>
          </cell>
        </row>
        <row r="18">
          <cell r="A18" t="str">
            <v>Missouri Region (Colorado)</v>
          </cell>
          <cell r="F18" t="str">
            <v>Needles</v>
          </cell>
          <cell r="Q18" t="str">
            <v>Self Perform</v>
          </cell>
          <cell r="AD18" t="str">
            <v>Wind</v>
          </cell>
        </row>
        <row r="19">
          <cell r="A19" t="str">
            <v>NaturEner Power Watch LLC (GWA)</v>
          </cell>
          <cell r="F19" t="str">
            <v>Nevada N</v>
          </cell>
          <cell r="Q19" t="str">
            <v>Complete</v>
          </cell>
          <cell r="AD19" t="str">
            <v>Various</v>
          </cell>
        </row>
        <row r="20">
          <cell r="A20" t="str">
            <v>Nevada Power Company (NEVP)</v>
          </cell>
          <cell r="F20" t="str">
            <v>Nevada C</v>
          </cell>
          <cell r="Q20" t="str">
            <v>Withdrawn</v>
          </cell>
        </row>
        <row r="21">
          <cell r="A21" t="str">
            <v>New Harquahala Generating Company (HGMA)</v>
          </cell>
          <cell r="F21" t="str">
            <v>NonCREZ</v>
          </cell>
          <cell r="Q21" t="str">
            <v>Unknown</v>
          </cell>
        </row>
        <row r="22">
          <cell r="A22" t="str">
            <v>NorthWestern Energy (NWMT)</v>
          </cell>
          <cell r="F22" t="str">
            <v>Owens Valley</v>
          </cell>
          <cell r="Q22" t="str">
            <v>N/A</v>
          </cell>
        </row>
        <row r="23">
          <cell r="A23" t="str">
            <v>PacifiCorp East (PACE)</v>
          </cell>
          <cell r="F23" t="str">
            <v>Palm Springs</v>
          </cell>
        </row>
        <row r="24">
          <cell r="A24" t="str">
            <v>PacifiCorp West (PACW)</v>
          </cell>
          <cell r="F24" t="str">
            <v>Pisgah</v>
          </cell>
        </row>
        <row r="25">
          <cell r="A25" t="str">
            <v>Portland General Electric Company (PGE)</v>
          </cell>
          <cell r="F25" t="str">
            <v>Riverside East</v>
          </cell>
        </row>
        <row r="26">
          <cell r="A26" t="str">
            <v>Public Service Company of Colorado (PSCO)</v>
          </cell>
          <cell r="F26" t="str">
            <v>Round Mountain</v>
          </cell>
        </row>
        <row r="27">
          <cell r="A27" t="str">
            <v>Public Service Company of New Mexico (PNM)</v>
          </cell>
          <cell r="F27" t="str">
            <v>San Bernardino - Bakersfield</v>
          </cell>
        </row>
        <row r="28">
          <cell r="A28" t="str">
            <v>PUD No. 1 of Chelan County (CHPD)</v>
          </cell>
          <cell r="F28" t="str">
            <v>San Bernardino - Lucerne</v>
          </cell>
        </row>
        <row r="29">
          <cell r="A29" t="str">
            <v>PUD No. 1 of Douglas County (DOPD)</v>
          </cell>
          <cell r="F29" t="str">
            <v>San Diego North Central</v>
          </cell>
        </row>
        <row r="30">
          <cell r="A30" t="str">
            <v>PUD No. 2 of Grant County (GCPD)</v>
          </cell>
          <cell r="F30" t="str">
            <v>San Diego South</v>
          </cell>
        </row>
        <row r="31">
          <cell r="A31" t="str">
            <v>Puget Sound Energy (PSEI)</v>
          </cell>
          <cell r="F31" t="str">
            <v>Santa Barbara</v>
          </cell>
        </row>
        <row r="32">
          <cell r="A32" t="str">
            <v>Salt River Project (SRP)</v>
          </cell>
          <cell r="F32" t="str">
            <v>Solano</v>
          </cell>
        </row>
        <row r="33">
          <cell r="A33" t="str">
            <v>Seattle City Light (SCL)</v>
          </cell>
          <cell r="F33" t="str">
            <v>TBD</v>
          </cell>
        </row>
        <row r="34">
          <cell r="A34" t="str">
            <v>Sierra Pacific Power Company (SPPC)</v>
          </cell>
          <cell r="F34" t="str">
            <v>Tehachapi</v>
          </cell>
        </row>
        <row r="35">
          <cell r="A35" t="str">
            <v>City of Tacoma Department of Public Utilities (TPWR)</v>
          </cell>
          <cell r="F35" t="str">
            <v>Twenty-nine Palms</v>
          </cell>
        </row>
        <row r="36">
          <cell r="A36" t="str">
            <v>Tucson Electric Power Company (TEPC)</v>
          </cell>
          <cell r="F36" t="str">
            <v>Unidentified</v>
          </cell>
        </row>
        <row r="37">
          <cell r="A37" t="str">
            <v>Turlock Irrigation District (TIDC)</v>
          </cell>
          <cell r="F37" t="str">
            <v>Unknown</v>
          </cell>
        </row>
        <row r="38">
          <cell r="A38" t="str">
            <v>Western Area Power Administration (WACM)</v>
          </cell>
          <cell r="F38" t="str">
            <v>Victorville</v>
          </cell>
        </row>
        <row r="39">
          <cell r="A39" t="str">
            <v>Unknown</v>
          </cell>
          <cell r="F39" t="str">
            <v>Westlands</v>
          </cell>
        </row>
        <row r="40">
          <cell r="A40" t="str">
            <v>Western Area Power Administration (WALC)</v>
          </cell>
        </row>
        <row r="41">
          <cell r="A41" t="str">
            <v>Western Area Power Administration (WAUW)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act Info"/>
      <sheetName val="Contract Info NotYetOnline"/>
      <sheetName val="Instructions"/>
      <sheetName val="Contract Info_sys_FULL"/>
      <sheetName val="Contract Info_sys"/>
      <sheetName val="Contract Info_loc"/>
      <sheetName val="Contract Info_flex"/>
      <sheetName val="Contract Info_EO"/>
      <sheetName val="Contract Info_FULL"/>
      <sheetName val="Notes"/>
      <sheetName val="DataValid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tions"/>
      <sheetName val="RA_Entry_Form"/>
      <sheetName val="List_Data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Header Descriptions"/>
      <sheetName val="2019 NQC List"/>
      <sheetName val="2019 Other"/>
      <sheetName val="2019 Technology Factors"/>
      <sheetName val="Lists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  <sheetName val="Sheet1"/>
    </sheetNames>
    <sheetDataSet>
      <sheetData sheetId="0" refreshError="1"/>
      <sheetData sheetId="1" refreshError="1"/>
      <sheetData sheetId="2" refreshError="1"/>
      <sheetData sheetId="3">
        <row r="11">
          <cell r="B11" t="str">
            <v>CAISO System</v>
          </cell>
        </row>
        <row r="12">
          <cell r="B12" t="str">
            <v>Big Creek-Ventura</v>
          </cell>
        </row>
        <row r="13">
          <cell r="B13" t="str">
            <v>Bay Area</v>
          </cell>
        </row>
        <row r="14">
          <cell r="B14" t="str">
            <v>Fresno</v>
          </cell>
        </row>
        <row r="15">
          <cell r="B15" t="str">
            <v>Humboldt</v>
          </cell>
        </row>
        <row r="16">
          <cell r="B16" t="str">
            <v>Kern</v>
          </cell>
        </row>
        <row r="17">
          <cell r="B17" t="str">
            <v>LA Basin</v>
          </cell>
        </row>
        <row r="18">
          <cell r="B18" t="str">
            <v>NCNB</v>
          </cell>
        </row>
        <row r="19">
          <cell r="B19" t="str">
            <v>San Diego-IV</v>
          </cell>
        </row>
        <row r="20">
          <cell r="B20" t="str">
            <v>Sierra</v>
          </cell>
        </row>
        <row r="21">
          <cell r="B21" t="str">
            <v>Stockton</v>
          </cell>
        </row>
        <row r="28">
          <cell r="B28" t="str">
            <v>North</v>
          </cell>
        </row>
        <row r="29">
          <cell r="B29" t="str">
            <v>South</v>
          </cell>
        </row>
        <row r="36">
          <cell r="B36" t="str">
            <v>Yes</v>
          </cell>
        </row>
        <row r="37">
          <cell r="B37" t="str">
            <v>No</v>
          </cell>
        </row>
      </sheetData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</sheetNames>
    <sheetDataSet>
      <sheetData sheetId="0" refreshError="1"/>
      <sheetData sheetId="1" refreshError="1"/>
      <sheetData sheetId="2" refreshError="1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min Info"/>
      <sheetName val="RA Capacity"/>
      <sheetName val="Lists"/>
      <sheetName val="Sheet1"/>
      <sheetName val="Other"/>
      <sheetName val="Resources"/>
      <sheetName val="Flexible RA Capacity"/>
      <sheetName val="PRM For Annual RA"/>
    </sheetNames>
    <sheetDataSet>
      <sheetData sheetId="0"/>
      <sheetData sheetId="1"/>
      <sheetData sheetId="2">
        <row r="6">
          <cell r="A6" t="str">
            <v>D</v>
          </cell>
        </row>
        <row r="7">
          <cell r="A7" t="str">
            <v>S</v>
          </cell>
        </row>
        <row r="8">
          <cell r="A8" t="str">
            <v>N</v>
          </cell>
        </row>
      </sheetData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tions"/>
      <sheetName val="Certification"/>
      <sheetName val="ID and Local Area"/>
      <sheetName val="LSE Allocations"/>
      <sheetName val=" Summary"/>
      <sheetName val="I_Local_Res"/>
      <sheetName val="II_Addnl Local Resource List"/>
      <sheetName val="III_Committed Flexible_res"/>
      <sheetName val="2018 EFC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ources"/>
      <sheetName val="Other"/>
      <sheetName val="Lists"/>
      <sheetName val="Sheet1"/>
      <sheetName val="PRM For Annual RA"/>
      <sheetName val="Flexible RA Capacity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tion"/>
      <sheetName val="Request Type 1-2"/>
      <sheetName val="Request Type 3-5"/>
      <sheetName val="Lists"/>
      <sheetName val="Sheet1"/>
    </sheetNames>
    <sheetDataSet>
      <sheetData sheetId="0"/>
      <sheetData sheetId="1"/>
      <sheetData sheetId="2"/>
      <sheetData sheetId="3">
        <row r="32">
          <cell r="B32" t="str">
            <v>Yes - SOLR</v>
          </cell>
        </row>
        <row r="33">
          <cell r="B33" t="str">
            <v>Yes - WIND</v>
          </cell>
        </row>
        <row r="34">
          <cell r="B34" t="str">
            <v>No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D5FDB-10FF-4AFF-B33F-38BB8AA39797}">
  <dimension ref="A1:AR67"/>
  <sheetViews>
    <sheetView tabSelected="1" zoomScale="80" zoomScaleNormal="80" workbookViewId="0"/>
  </sheetViews>
  <sheetFormatPr defaultColWidth="8.88671875" defaultRowHeight="14.4" x14ac:dyDescent="0.3"/>
  <cols>
    <col min="1" max="1" width="50.5546875" style="1" customWidth="1"/>
    <col min="2" max="2" width="25.33203125" style="1" customWidth="1"/>
    <col min="3" max="3" width="23.88671875" style="1" customWidth="1"/>
    <col min="4" max="4" width="19.44140625" style="1" customWidth="1"/>
    <col min="5" max="5" width="17.109375" style="1" customWidth="1"/>
    <col min="6" max="6" width="20.109375" style="1" customWidth="1"/>
    <col min="7" max="7" width="20.44140625" style="1" customWidth="1"/>
    <col min="8" max="8" width="11.6640625" style="1" customWidth="1"/>
    <col min="9" max="11" width="9.44140625" style="1" customWidth="1"/>
    <col min="12" max="12" width="10.5546875" style="1" bestFit="1" customWidth="1"/>
    <col min="13" max="32" width="9.44140625" style="1" customWidth="1"/>
    <col min="33" max="35" width="9.44140625" customWidth="1"/>
    <col min="36" max="44" width="9.44140625" style="1" customWidth="1"/>
    <col min="45" max="16384" width="8.88671875" style="1"/>
  </cols>
  <sheetData>
    <row r="1" spans="1:44" ht="13.8" x14ac:dyDescent="0.25">
      <c r="A1" s="1" t="s">
        <v>5</v>
      </c>
      <c r="AG1" s="1"/>
      <c r="AH1" s="1"/>
      <c r="AI1" s="1"/>
    </row>
    <row r="2" spans="1:44" ht="16.2" x14ac:dyDescent="0.25">
      <c r="I2" s="23" t="s">
        <v>7</v>
      </c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1"/>
      <c r="AH2" s="1"/>
      <c r="AI2" s="1"/>
    </row>
    <row r="3" spans="1:44" s="2" customFormat="1" ht="40.200000000000003" customHeight="1" x14ac:dyDescent="0.25">
      <c r="A3" s="2" t="s">
        <v>8</v>
      </c>
      <c r="B3" s="2" t="s">
        <v>9</v>
      </c>
      <c r="C3" s="2" t="s">
        <v>0</v>
      </c>
      <c r="D3" s="2" t="s">
        <v>1</v>
      </c>
      <c r="E3" s="2" t="s">
        <v>10</v>
      </c>
      <c r="F3" s="2" t="s">
        <v>2</v>
      </c>
      <c r="G3" s="2" t="s">
        <v>3</v>
      </c>
      <c r="H3" s="2" t="s">
        <v>11</v>
      </c>
      <c r="I3" s="3">
        <v>46388</v>
      </c>
      <c r="J3" s="4">
        <v>46419</v>
      </c>
      <c r="K3" s="3">
        <v>46447</v>
      </c>
      <c r="L3" s="4">
        <v>46478</v>
      </c>
      <c r="M3" s="3">
        <v>46508</v>
      </c>
      <c r="N3" s="4">
        <v>46539</v>
      </c>
      <c r="O3" s="3">
        <v>46569</v>
      </c>
      <c r="P3" s="4">
        <v>46600</v>
      </c>
      <c r="Q3" s="3">
        <v>46631</v>
      </c>
      <c r="R3" s="4">
        <v>46661</v>
      </c>
      <c r="S3" s="3">
        <v>46692</v>
      </c>
      <c r="T3" s="4">
        <v>46722</v>
      </c>
      <c r="U3" s="3">
        <v>46753</v>
      </c>
      <c r="V3" s="4">
        <v>46784</v>
      </c>
      <c r="W3" s="3">
        <v>46813</v>
      </c>
      <c r="X3" s="4">
        <v>46844</v>
      </c>
      <c r="Y3" s="3">
        <v>46874</v>
      </c>
      <c r="Z3" s="4">
        <v>46905</v>
      </c>
      <c r="AA3" s="3">
        <v>46935</v>
      </c>
      <c r="AB3" s="4">
        <v>46966</v>
      </c>
      <c r="AC3" s="3">
        <v>46997</v>
      </c>
      <c r="AD3" s="4">
        <v>47027</v>
      </c>
      <c r="AE3" s="3">
        <v>47058</v>
      </c>
      <c r="AF3" s="4">
        <v>47088</v>
      </c>
      <c r="AG3" s="3">
        <v>47119</v>
      </c>
      <c r="AH3" s="4">
        <v>47150</v>
      </c>
      <c r="AI3" s="3">
        <v>47178</v>
      </c>
      <c r="AJ3" s="4">
        <v>47209</v>
      </c>
      <c r="AK3" s="3">
        <v>47239</v>
      </c>
      <c r="AL3" s="4">
        <v>47270</v>
      </c>
      <c r="AM3" s="3">
        <v>47300</v>
      </c>
      <c r="AN3" s="4">
        <v>47331</v>
      </c>
      <c r="AO3" s="3">
        <v>47362</v>
      </c>
      <c r="AP3" s="4">
        <v>47392</v>
      </c>
      <c r="AQ3" s="3">
        <v>47423</v>
      </c>
      <c r="AR3" s="4">
        <v>47453</v>
      </c>
    </row>
    <row r="4" spans="1:44" ht="13.8" x14ac:dyDescent="0.25">
      <c r="A4" s="1" t="s">
        <v>12</v>
      </c>
      <c r="B4" s="1" t="s">
        <v>13</v>
      </c>
      <c r="C4" s="1" t="s">
        <v>14</v>
      </c>
      <c r="D4" s="15" t="s">
        <v>15</v>
      </c>
      <c r="E4" s="15" t="s">
        <v>16</v>
      </c>
      <c r="F4" s="19">
        <v>45658</v>
      </c>
      <c r="G4" s="20">
        <v>47118</v>
      </c>
      <c r="H4" s="15" t="s">
        <v>17</v>
      </c>
      <c r="I4" s="16">
        <v>47.38</v>
      </c>
      <c r="J4" s="16">
        <v>47.38</v>
      </c>
      <c r="K4" s="16">
        <v>47.38</v>
      </c>
      <c r="L4" s="16">
        <v>47.38</v>
      </c>
      <c r="M4" s="16">
        <v>47.38</v>
      </c>
      <c r="N4" s="16">
        <v>47.38</v>
      </c>
      <c r="O4" s="16">
        <v>47.38</v>
      </c>
      <c r="P4" s="16">
        <v>47.38</v>
      </c>
      <c r="Q4" s="16">
        <v>47.38</v>
      </c>
      <c r="R4" s="16">
        <v>47.38</v>
      </c>
      <c r="S4" s="16">
        <v>47.38</v>
      </c>
      <c r="T4" s="16">
        <v>47.38</v>
      </c>
      <c r="U4" s="16">
        <v>47.38</v>
      </c>
      <c r="V4" s="16">
        <v>47.38</v>
      </c>
      <c r="W4" s="16">
        <v>47.38</v>
      </c>
      <c r="X4" s="16">
        <v>47.38</v>
      </c>
      <c r="Y4" s="16">
        <v>47.38</v>
      </c>
      <c r="Z4" s="16">
        <v>47.38</v>
      </c>
      <c r="AA4" s="16">
        <v>47.38</v>
      </c>
      <c r="AB4" s="16">
        <v>47.38</v>
      </c>
      <c r="AC4" s="16">
        <v>47.38</v>
      </c>
      <c r="AD4" s="16">
        <v>47.38</v>
      </c>
      <c r="AE4" s="16">
        <v>47.38</v>
      </c>
      <c r="AF4" s="16">
        <v>47.38</v>
      </c>
      <c r="AG4" s="16" t="s">
        <v>18</v>
      </c>
      <c r="AH4" s="16" t="s">
        <v>18</v>
      </c>
      <c r="AI4" s="16" t="s">
        <v>18</v>
      </c>
      <c r="AJ4" s="16" t="s">
        <v>18</v>
      </c>
      <c r="AK4" s="16" t="s">
        <v>18</v>
      </c>
      <c r="AL4" s="16" t="s">
        <v>18</v>
      </c>
      <c r="AM4" s="16" t="s">
        <v>18</v>
      </c>
      <c r="AN4" s="16" t="s">
        <v>18</v>
      </c>
      <c r="AO4" s="16" t="s">
        <v>18</v>
      </c>
      <c r="AP4" s="16" t="s">
        <v>18</v>
      </c>
      <c r="AQ4" s="16" t="s">
        <v>18</v>
      </c>
      <c r="AR4" s="16" t="s">
        <v>18</v>
      </c>
    </row>
    <row r="5" spans="1:44" ht="13.8" x14ac:dyDescent="0.25">
      <c r="A5" s="1" t="s">
        <v>19</v>
      </c>
      <c r="B5" s="1" t="s">
        <v>20</v>
      </c>
      <c r="C5" s="1" t="s">
        <v>21</v>
      </c>
      <c r="D5" s="15" t="s">
        <v>15</v>
      </c>
      <c r="E5" s="15" t="s">
        <v>16</v>
      </c>
      <c r="F5" s="19">
        <v>46113</v>
      </c>
      <c r="G5" s="20">
        <v>46752</v>
      </c>
      <c r="H5" s="15" t="s">
        <v>17</v>
      </c>
      <c r="I5" s="16" t="s">
        <v>18</v>
      </c>
      <c r="J5" s="16">
        <v>39.200000000000003</v>
      </c>
      <c r="K5" s="16" t="s">
        <v>18</v>
      </c>
      <c r="L5" s="16" t="s">
        <v>18</v>
      </c>
      <c r="M5" s="16" t="s">
        <v>18</v>
      </c>
      <c r="N5" s="16" t="s">
        <v>18</v>
      </c>
      <c r="O5" s="16" t="s">
        <v>18</v>
      </c>
      <c r="P5" s="16" t="s">
        <v>18</v>
      </c>
      <c r="Q5" s="16" t="s">
        <v>18</v>
      </c>
      <c r="R5" s="16" t="s">
        <v>18</v>
      </c>
      <c r="S5" s="16" t="s">
        <v>18</v>
      </c>
      <c r="T5" s="16">
        <v>26.4</v>
      </c>
      <c r="U5" s="16" t="s">
        <v>18</v>
      </c>
      <c r="V5" s="16" t="s">
        <v>18</v>
      </c>
      <c r="W5" s="16" t="s">
        <v>18</v>
      </c>
      <c r="X5" s="16" t="s">
        <v>18</v>
      </c>
      <c r="Y5" s="16" t="s">
        <v>18</v>
      </c>
      <c r="Z5" s="16" t="s">
        <v>18</v>
      </c>
      <c r="AA5" s="16" t="s">
        <v>18</v>
      </c>
      <c r="AB5" s="16" t="s">
        <v>18</v>
      </c>
      <c r="AC5" s="16" t="s">
        <v>18</v>
      </c>
      <c r="AD5" s="16" t="s">
        <v>18</v>
      </c>
      <c r="AE5" s="16" t="s">
        <v>18</v>
      </c>
      <c r="AF5" s="16" t="s">
        <v>18</v>
      </c>
      <c r="AG5" s="16" t="s">
        <v>18</v>
      </c>
      <c r="AH5" s="16" t="s">
        <v>18</v>
      </c>
      <c r="AI5" s="16" t="s">
        <v>18</v>
      </c>
      <c r="AJ5" s="16" t="s">
        <v>18</v>
      </c>
      <c r="AK5" s="16" t="s">
        <v>18</v>
      </c>
      <c r="AL5" s="16" t="s">
        <v>18</v>
      </c>
      <c r="AM5" s="16" t="s">
        <v>18</v>
      </c>
      <c r="AN5" s="16" t="s">
        <v>18</v>
      </c>
      <c r="AO5" s="16" t="s">
        <v>18</v>
      </c>
      <c r="AP5" s="16" t="s">
        <v>18</v>
      </c>
      <c r="AQ5" s="16" t="s">
        <v>18</v>
      </c>
      <c r="AR5" s="16" t="s">
        <v>18</v>
      </c>
    </row>
    <row r="6" spans="1:44" ht="13.8" x14ac:dyDescent="0.25">
      <c r="A6" s="1" t="s">
        <v>75</v>
      </c>
      <c r="B6" s="1" t="s">
        <v>29</v>
      </c>
      <c r="C6" s="1" t="s">
        <v>67</v>
      </c>
      <c r="D6" s="15" t="s">
        <v>49</v>
      </c>
      <c r="E6" s="15" t="s">
        <v>16</v>
      </c>
      <c r="F6" s="19">
        <v>46753</v>
      </c>
      <c r="G6" s="20">
        <v>47118</v>
      </c>
      <c r="H6" s="15" t="s">
        <v>17</v>
      </c>
      <c r="I6" s="16" t="s">
        <v>18</v>
      </c>
      <c r="J6" s="16" t="s">
        <v>18</v>
      </c>
      <c r="K6" s="16" t="s">
        <v>18</v>
      </c>
      <c r="L6" s="16" t="s">
        <v>18</v>
      </c>
      <c r="M6" s="16" t="s">
        <v>18</v>
      </c>
      <c r="N6" s="16" t="s">
        <v>18</v>
      </c>
      <c r="O6" s="16" t="s">
        <v>18</v>
      </c>
      <c r="P6" s="16" t="s">
        <v>18</v>
      </c>
      <c r="Q6" s="16" t="s">
        <v>18</v>
      </c>
      <c r="R6" s="16" t="s">
        <v>18</v>
      </c>
      <c r="S6" s="16" t="s">
        <v>18</v>
      </c>
      <c r="T6" s="16" t="s">
        <v>18</v>
      </c>
      <c r="U6" s="16">
        <v>48</v>
      </c>
      <c r="V6" s="16">
        <v>48</v>
      </c>
      <c r="W6" s="16">
        <v>48</v>
      </c>
      <c r="X6" s="16">
        <v>48</v>
      </c>
      <c r="Y6" s="16">
        <v>48</v>
      </c>
      <c r="Z6" s="16">
        <v>48</v>
      </c>
      <c r="AA6" s="16">
        <v>48</v>
      </c>
      <c r="AB6" s="16">
        <v>48</v>
      </c>
      <c r="AC6" s="16">
        <v>48</v>
      </c>
      <c r="AD6" s="16">
        <v>48</v>
      </c>
      <c r="AE6" s="16">
        <v>48</v>
      </c>
      <c r="AF6" s="16">
        <v>48</v>
      </c>
      <c r="AG6" s="16" t="s">
        <v>18</v>
      </c>
      <c r="AH6" s="16" t="s">
        <v>18</v>
      </c>
      <c r="AI6" s="16" t="s">
        <v>18</v>
      </c>
      <c r="AJ6" s="16" t="s">
        <v>18</v>
      </c>
      <c r="AK6" s="16" t="s">
        <v>18</v>
      </c>
      <c r="AL6" s="16" t="s">
        <v>18</v>
      </c>
      <c r="AM6" s="16" t="s">
        <v>18</v>
      </c>
      <c r="AN6" s="16" t="s">
        <v>18</v>
      </c>
      <c r="AO6" s="16" t="s">
        <v>18</v>
      </c>
      <c r="AP6" s="16" t="s">
        <v>18</v>
      </c>
      <c r="AQ6" s="16" t="s">
        <v>18</v>
      </c>
      <c r="AR6" s="16" t="s">
        <v>18</v>
      </c>
    </row>
    <row r="7" spans="1:44" ht="13.8" x14ac:dyDescent="0.25">
      <c r="A7" s="1" t="s">
        <v>76</v>
      </c>
      <c r="B7" s="1" t="s">
        <v>13</v>
      </c>
      <c r="C7" s="1" t="s">
        <v>68</v>
      </c>
      <c r="D7" s="15" t="s">
        <v>24</v>
      </c>
      <c r="E7" s="15" t="s">
        <v>16</v>
      </c>
      <c r="F7" s="19">
        <v>46753</v>
      </c>
      <c r="G7" s="20">
        <v>47483</v>
      </c>
      <c r="H7" s="15" t="s">
        <v>17</v>
      </c>
      <c r="I7" s="16" t="s">
        <v>18</v>
      </c>
      <c r="J7" s="16" t="s">
        <v>18</v>
      </c>
      <c r="K7" s="16" t="s">
        <v>18</v>
      </c>
      <c r="L7" s="16" t="s">
        <v>18</v>
      </c>
      <c r="M7" s="16" t="s">
        <v>18</v>
      </c>
      <c r="N7" s="16" t="s">
        <v>18</v>
      </c>
      <c r="O7" s="16" t="s">
        <v>18</v>
      </c>
      <c r="P7" s="16" t="s">
        <v>18</v>
      </c>
      <c r="Q7" s="16" t="s">
        <v>18</v>
      </c>
      <c r="R7" s="16" t="s">
        <v>18</v>
      </c>
      <c r="S7" s="16" t="s">
        <v>18</v>
      </c>
      <c r="T7" s="16" t="s">
        <v>18</v>
      </c>
      <c r="U7" s="16">
        <v>202.25</v>
      </c>
      <c r="V7" s="16">
        <v>201.68</v>
      </c>
      <c r="W7" s="16">
        <v>201.36</v>
      </c>
      <c r="X7" s="16">
        <v>198.21</v>
      </c>
      <c r="Y7" s="16">
        <v>197.04</v>
      </c>
      <c r="Z7" s="16">
        <v>193.81</v>
      </c>
      <c r="AA7" s="16">
        <v>192.86</v>
      </c>
      <c r="AB7" s="16">
        <v>192.32</v>
      </c>
      <c r="AC7" s="16">
        <v>193.95</v>
      </c>
      <c r="AD7" s="16">
        <v>198.13</v>
      </c>
      <c r="AE7" s="16">
        <v>199.65</v>
      </c>
      <c r="AF7" s="16">
        <v>202.7</v>
      </c>
      <c r="AG7" s="16">
        <v>202.25</v>
      </c>
      <c r="AH7" s="16">
        <v>201.68</v>
      </c>
      <c r="AI7" s="16">
        <v>201.36</v>
      </c>
      <c r="AJ7" s="16">
        <v>198.21</v>
      </c>
      <c r="AK7" s="16">
        <v>197.04</v>
      </c>
      <c r="AL7" s="16">
        <v>193.81</v>
      </c>
      <c r="AM7" s="16">
        <v>192.86</v>
      </c>
      <c r="AN7" s="16">
        <v>192.32</v>
      </c>
      <c r="AO7" s="16">
        <v>193.95</v>
      </c>
      <c r="AP7" s="16">
        <v>198.13</v>
      </c>
      <c r="AQ7" s="16">
        <v>199.65</v>
      </c>
      <c r="AR7" s="16">
        <v>202.7</v>
      </c>
    </row>
    <row r="8" spans="1:44" ht="13.8" x14ac:dyDescent="0.25">
      <c r="A8" s="1" t="s">
        <v>22</v>
      </c>
      <c r="B8" s="1" t="s">
        <v>13</v>
      </c>
      <c r="C8" s="1" t="s">
        <v>23</v>
      </c>
      <c r="D8" s="15" t="s">
        <v>24</v>
      </c>
      <c r="E8" s="15" t="s">
        <v>16</v>
      </c>
      <c r="F8" s="19">
        <v>46296</v>
      </c>
      <c r="G8" s="20">
        <v>47118</v>
      </c>
      <c r="H8" s="15" t="s">
        <v>17</v>
      </c>
      <c r="I8" s="16">
        <v>203.72</v>
      </c>
      <c r="J8" s="16">
        <v>203.2</v>
      </c>
      <c r="K8" s="16">
        <v>0</v>
      </c>
      <c r="L8" s="16">
        <v>199.67</v>
      </c>
      <c r="M8" s="16">
        <v>198.47</v>
      </c>
      <c r="N8" s="16">
        <v>194.44</v>
      </c>
      <c r="O8" s="16">
        <v>193.36</v>
      </c>
      <c r="P8" s="16">
        <v>192.89</v>
      </c>
      <c r="Q8" s="16">
        <v>194.53</v>
      </c>
      <c r="R8" s="16">
        <v>199.67</v>
      </c>
      <c r="S8" s="16">
        <v>200.98</v>
      </c>
      <c r="T8" s="16">
        <v>204.2</v>
      </c>
      <c r="U8" s="16">
        <v>203.72</v>
      </c>
      <c r="V8" s="16">
        <v>203.2</v>
      </c>
      <c r="W8" s="16">
        <v>0</v>
      </c>
      <c r="X8" s="16">
        <v>199.67</v>
      </c>
      <c r="Y8" s="16">
        <v>198.47</v>
      </c>
      <c r="Z8" s="16">
        <v>194.44</v>
      </c>
      <c r="AA8" s="16">
        <v>193.36</v>
      </c>
      <c r="AB8" s="16">
        <v>192.89</v>
      </c>
      <c r="AC8" s="16">
        <v>194.53</v>
      </c>
      <c r="AD8" s="16">
        <v>199.67</v>
      </c>
      <c r="AE8" s="16">
        <v>200.98</v>
      </c>
      <c r="AF8" s="16">
        <v>204.2</v>
      </c>
      <c r="AG8" s="16" t="s">
        <v>18</v>
      </c>
      <c r="AH8" s="16" t="s">
        <v>18</v>
      </c>
      <c r="AI8" s="16" t="s">
        <v>18</v>
      </c>
      <c r="AJ8" s="16" t="s">
        <v>18</v>
      </c>
      <c r="AK8" s="16" t="s">
        <v>18</v>
      </c>
      <c r="AL8" s="16" t="s">
        <v>18</v>
      </c>
      <c r="AM8" s="16" t="s">
        <v>18</v>
      </c>
      <c r="AN8" s="16" t="s">
        <v>18</v>
      </c>
      <c r="AO8" s="16" t="s">
        <v>18</v>
      </c>
      <c r="AP8" s="16" t="s">
        <v>18</v>
      </c>
      <c r="AQ8" s="16" t="s">
        <v>18</v>
      </c>
      <c r="AR8" s="16" t="s">
        <v>18</v>
      </c>
    </row>
    <row r="9" spans="1:44" ht="13.8" x14ac:dyDescent="0.25">
      <c r="A9" s="1" t="s">
        <v>25</v>
      </c>
      <c r="B9" s="1" t="s">
        <v>26</v>
      </c>
      <c r="C9" s="1" t="s">
        <v>27</v>
      </c>
      <c r="D9" s="15" t="s">
        <v>24</v>
      </c>
      <c r="E9" s="15" t="s">
        <v>16</v>
      </c>
      <c r="F9" s="19">
        <v>45658</v>
      </c>
      <c r="G9" s="20">
        <v>47483</v>
      </c>
      <c r="H9" s="15" t="s">
        <v>17</v>
      </c>
      <c r="I9" s="16">
        <v>876.29</v>
      </c>
      <c r="J9" s="16">
        <v>876.29</v>
      </c>
      <c r="K9" s="16">
        <v>880</v>
      </c>
      <c r="L9" s="16">
        <v>875</v>
      </c>
      <c r="M9" s="16">
        <v>865</v>
      </c>
      <c r="N9" s="16">
        <v>855</v>
      </c>
      <c r="O9" s="16">
        <v>848</v>
      </c>
      <c r="P9" s="16">
        <v>848</v>
      </c>
      <c r="Q9" s="16">
        <v>848</v>
      </c>
      <c r="R9" s="16">
        <v>865</v>
      </c>
      <c r="S9" s="16">
        <v>880</v>
      </c>
      <c r="T9" s="16">
        <v>880</v>
      </c>
      <c r="U9" s="16">
        <v>876.29</v>
      </c>
      <c r="V9" s="16">
        <v>876.29</v>
      </c>
      <c r="W9" s="16">
        <v>880</v>
      </c>
      <c r="X9" s="16">
        <v>875</v>
      </c>
      <c r="Y9" s="16">
        <v>865</v>
      </c>
      <c r="Z9" s="16">
        <v>855</v>
      </c>
      <c r="AA9" s="16">
        <v>848</v>
      </c>
      <c r="AB9" s="16">
        <v>848</v>
      </c>
      <c r="AC9" s="16">
        <v>848</v>
      </c>
      <c r="AD9" s="16">
        <v>865</v>
      </c>
      <c r="AE9" s="16">
        <v>880</v>
      </c>
      <c r="AF9" s="16">
        <v>880</v>
      </c>
      <c r="AG9" s="6">
        <v>876.29</v>
      </c>
      <c r="AH9" s="6">
        <v>876.29</v>
      </c>
      <c r="AI9" s="6">
        <v>880</v>
      </c>
      <c r="AJ9" s="6">
        <v>875</v>
      </c>
      <c r="AK9" s="6">
        <v>865</v>
      </c>
      <c r="AL9" s="6">
        <v>855</v>
      </c>
      <c r="AM9" s="6">
        <v>848</v>
      </c>
      <c r="AN9" s="6">
        <v>848</v>
      </c>
      <c r="AO9" s="6">
        <v>848</v>
      </c>
      <c r="AP9" s="6">
        <v>865</v>
      </c>
      <c r="AQ9" s="6">
        <v>880</v>
      </c>
      <c r="AR9" s="6">
        <v>880</v>
      </c>
    </row>
    <row r="10" spans="1:44" ht="13.8" x14ac:dyDescent="0.25">
      <c r="A10" s="1" t="s">
        <v>73</v>
      </c>
      <c r="B10" s="1" t="s">
        <v>74</v>
      </c>
      <c r="C10" s="1" t="s">
        <v>69</v>
      </c>
      <c r="D10" s="15" t="s">
        <v>15</v>
      </c>
      <c r="E10" s="15" t="s">
        <v>16</v>
      </c>
      <c r="F10" s="19">
        <v>46388</v>
      </c>
      <c r="G10" s="20">
        <v>46752</v>
      </c>
      <c r="H10" s="15" t="s">
        <v>17</v>
      </c>
      <c r="I10" s="16">
        <v>49.2</v>
      </c>
      <c r="J10" s="16">
        <v>49.2</v>
      </c>
      <c r="K10" s="16">
        <v>49.2</v>
      </c>
      <c r="L10" s="16">
        <v>49.2</v>
      </c>
      <c r="M10" s="16">
        <v>49.2</v>
      </c>
      <c r="N10" s="16">
        <v>49.2</v>
      </c>
      <c r="O10" s="16">
        <v>49.2</v>
      </c>
      <c r="P10" s="16">
        <v>49.2</v>
      </c>
      <c r="Q10" s="16">
        <v>49.2</v>
      </c>
      <c r="R10" s="16">
        <v>49.2</v>
      </c>
      <c r="S10" s="16">
        <v>49.2</v>
      </c>
      <c r="T10" s="16">
        <v>49.2</v>
      </c>
      <c r="U10" s="16" t="s">
        <v>18</v>
      </c>
      <c r="V10" s="16" t="s">
        <v>18</v>
      </c>
      <c r="W10" s="16" t="s">
        <v>18</v>
      </c>
      <c r="X10" s="16" t="s">
        <v>18</v>
      </c>
      <c r="Y10" s="16" t="s">
        <v>18</v>
      </c>
      <c r="Z10" s="16" t="s">
        <v>18</v>
      </c>
      <c r="AA10" s="16" t="s">
        <v>18</v>
      </c>
      <c r="AB10" s="16" t="s">
        <v>18</v>
      </c>
      <c r="AC10" s="16" t="s">
        <v>18</v>
      </c>
      <c r="AD10" s="16" t="s">
        <v>18</v>
      </c>
      <c r="AE10" s="16" t="s">
        <v>18</v>
      </c>
      <c r="AF10" s="16" t="s">
        <v>18</v>
      </c>
      <c r="AG10" s="16" t="s">
        <v>18</v>
      </c>
      <c r="AH10" s="16" t="s">
        <v>18</v>
      </c>
      <c r="AI10" s="16" t="s">
        <v>18</v>
      </c>
      <c r="AJ10" s="16" t="s">
        <v>18</v>
      </c>
      <c r="AK10" s="16" t="s">
        <v>18</v>
      </c>
      <c r="AL10" s="16" t="s">
        <v>18</v>
      </c>
      <c r="AM10" s="16" t="s">
        <v>18</v>
      </c>
      <c r="AN10" s="16" t="s">
        <v>18</v>
      </c>
      <c r="AO10" s="16" t="s">
        <v>18</v>
      </c>
      <c r="AP10" s="16" t="s">
        <v>18</v>
      </c>
      <c r="AQ10" s="16" t="s">
        <v>18</v>
      </c>
      <c r="AR10" s="16" t="s">
        <v>18</v>
      </c>
    </row>
    <row r="11" spans="1:44" ht="13.8" x14ac:dyDescent="0.25">
      <c r="A11" s="1" t="s">
        <v>28</v>
      </c>
      <c r="B11" s="1" t="s">
        <v>29</v>
      </c>
      <c r="C11" s="1" t="s">
        <v>30</v>
      </c>
      <c r="D11" s="15" t="s">
        <v>31</v>
      </c>
      <c r="E11" s="15" t="s">
        <v>16</v>
      </c>
      <c r="F11" s="19">
        <v>46113</v>
      </c>
      <c r="G11" s="20">
        <v>46752</v>
      </c>
      <c r="H11" s="15" t="s">
        <v>17</v>
      </c>
      <c r="I11" s="16" t="s">
        <v>18</v>
      </c>
      <c r="J11" s="16" t="s">
        <v>18</v>
      </c>
      <c r="K11" s="16" t="s">
        <v>18</v>
      </c>
      <c r="L11" s="16" t="s">
        <v>18</v>
      </c>
      <c r="M11" s="16" t="s">
        <v>18</v>
      </c>
      <c r="N11" s="16" t="s">
        <v>18</v>
      </c>
      <c r="O11" s="16" t="s">
        <v>18</v>
      </c>
      <c r="P11" s="16" t="s">
        <v>18</v>
      </c>
      <c r="Q11" s="16" t="s">
        <v>18</v>
      </c>
      <c r="R11" s="16" t="s">
        <v>18</v>
      </c>
      <c r="S11" s="16" t="s">
        <v>18</v>
      </c>
      <c r="T11" s="16">
        <v>25.38</v>
      </c>
      <c r="U11" s="16" t="s">
        <v>18</v>
      </c>
      <c r="V11" s="16" t="s">
        <v>18</v>
      </c>
      <c r="W11" s="16" t="s">
        <v>18</v>
      </c>
      <c r="X11" s="16" t="s">
        <v>18</v>
      </c>
      <c r="Y11" s="16" t="s">
        <v>18</v>
      </c>
      <c r="Z11" s="16" t="s">
        <v>18</v>
      </c>
      <c r="AA11" s="16" t="s">
        <v>18</v>
      </c>
      <c r="AB11" s="16" t="s">
        <v>18</v>
      </c>
      <c r="AC11" s="16" t="s">
        <v>18</v>
      </c>
      <c r="AD11" s="16" t="s">
        <v>18</v>
      </c>
      <c r="AE11" s="16" t="s">
        <v>18</v>
      </c>
      <c r="AF11" s="16" t="s">
        <v>18</v>
      </c>
      <c r="AG11" s="16" t="s">
        <v>18</v>
      </c>
      <c r="AH11" s="16" t="s">
        <v>18</v>
      </c>
      <c r="AI11" s="16" t="s">
        <v>18</v>
      </c>
      <c r="AJ11" s="16" t="s">
        <v>18</v>
      </c>
      <c r="AK11" s="16" t="s">
        <v>18</v>
      </c>
      <c r="AL11" s="16" t="s">
        <v>18</v>
      </c>
      <c r="AM11" s="16" t="s">
        <v>18</v>
      </c>
      <c r="AN11" s="16" t="s">
        <v>18</v>
      </c>
      <c r="AO11" s="16" t="s">
        <v>18</v>
      </c>
      <c r="AP11" s="16" t="s">
        <v>18</v>
      </c>
      <c r="AQ11" s="16" t="s">
        <v>18</v>
      </c>
      <c r="AR11" s="16" t="s">
        <v>18</v>
      </c>
    </row>
    <row r="12" spans="1:44" ht="13.8" x14ac:dyDescent="0.25">
      <c r="A12" s="1" t="s">
        <v>32</v>
      </c>
      <c r="B12" s="1" t="s">
        <v>29</v>
      </c>
      <c r="C12" s="1" t="s">
        <v>33</v>
      </c>
      <c r="D12" s="15" t="s">
        <v>31</v>
      </c>
      <c r="E12" s="15" t="s">
        <v>16</v>
      </c>
      <c r="F12" s="19">
        <v>46113</v>
      </c>
      <c r="G12" s="20">
        <v>46752</v>
      </c>
      <c r="H12" s="15" t="s">
        <v>17</v>
      </c>
      <c r="I12" s="16" t="s">
        <v>18</v>
      </c>
      <c r="J12" s="16">
        <v>97.62</v>
      </c>
      <c r="K12" s="16" t="s">
        <v>18</v>
      </c>
      <c r="L12" s="16" t="s">
        <v>18</v>
      </c>
      <c r="M12" s="16" t="s">
        <v>18</v>
      </c>
      <c r="N12" s="16" t="s">
        <v>18</v>
      </c>
      <c r="O12" s="16" t="s">
        <v>18</v>
      </c>
      <c r="P12" s="16" t="s">
        <v>18</v>
      </c>
      <c r="Q12" s="16" t="s">
        <v>18</v>
      </c>
      <c r="R12" s="16" t="s">
        <v>18</v>
      </c>
      <c r="S12" s="16" t="s">
        <v>18</v>
      </c>
      <c r="T12" s="16">
        <v>97.62</v>
      </c>
      <c r="U12" s="16" t="s">
        <v>18</v>
      </c>
      <c r="V12" s="16" t="s">
        <v>18</v>
      </c>
      <c r="W12" s="16" t="s">
        <v>18</v>
      </c>
      <c r="X12" s="16" t="s">
        <v>18</v>
      </c>
      <c r="Y12" s="16" t="s">
        <v>18</v>
      </c>
      <c r="Z12" s="16" t="s">
        <v>18</v>
      </c>
      <c r="AA12" s="16" t="s">
        <v>18</v>
      </c>
      <c r="AB12" s="16" t="s">
        <v>18</v>
      </c>
      <c r="AC12" s="16" t="s">
        <v>18</v>
      </c>
      <c r="AD12" s="16" t="s">
        <v>18</v>
      </c>
      <c r="AE12" s="16" t="s">
        <v>18</v>
      </c>
      <c r="AF12" s="16" t="s">
        <v>18</v>
      </c>
      <c r="AG12" s="16" t="s">
        <v>18</v>
      </c>
      <c r="AH12" s="16" t="s">
        <v>18</v>
      </c>
      <c r="AI12" s="16" t="s">
        <v>18</v>
      </c>
      <c r="AJ12" s="16" t="s">
        <v>18</v>
      </c>
      <c r="AK12" s="16" t="s">
        <v>18</v>
      </c>
      <c r="AL12" s="16" t="s">
        <v>18</v>
      </c>
      <c r="AM12" s="16" t="s">
        <v>18</v>
      </c>
      <c r="AN12" s="16" t="s">
        <v>18</v>
      </c>
      <c r="AO12" s="16" t="s">
        <v>18</v>
      </c>
      <c r="AP12" s="16" t="s">
        <v>18</v>
      </c>
      <c r="AQ12" s="16" t="s">
        <v>18</v>
      </c>
      <c r="AR12" s="16" t="s">
        <v>18</v>
      </c>
    </row>
    <row r="13" spans="1:44" ht="13.8" x14ac:dyDescent="0.25">
      <c r="A13" s="1" t="s">
        <v>34</v>
      </c>
      <c r="B13" s="1" t="s">
        <v>26</v>
      </c>
      <c r="C13" s="1" t="s">
        <v>35</v>
      </c>
      <c r="D13" s="15" t="s">
        <v>24</v>
      </c>
      <c r="E13" s="15" t="s">
        <v>16</v>
      </c>
      <c r="F13" s="19">
        <v>45658</v>
      </c>
      <c r="G13" s="20">
        <v>47483</v>
      </c>
      <c r="H13" s="15" t="s">
        <v>17</v>
      </c>
      <c r="I13" s="16">
        <v>304</v>
      </c>
      <c r="J13" s="16">
        <v>304</v>
      </c>
      <c r="K13" s="16">
        <v>304</v>
      </c>
      <c r="L13" s="16">
        <v>303</v>
      </c>
      <c r="M13" s="16">
        <v>303</v>
      </c>
      <c r="N13" s="16">
        <v>302</v>
      </c>
      <c r="O13" s="16">
        <v>302</v>
      </c>
      <c r="P13" s="16">
        <v>299</v>
      </c>
      <c r="Q13" s="16">
        <v>302</v>
      </c>
      <c r="R13" s="16">
        <v>303</v>
      </c>
      <c r="S13" s="16">
        <v>303</v>
      </c>
      <c r="T13" s="16">
        <v>303</v>
      </c>
      <c r="U13" s="16">
        <v>304</v>
      </c>
      <c r="V13" s="16">
        <v>304</v>
      </c>
      <c r="W13" s="16">
        <v>304</v>
      </c>
      <c r="X13" s="16">
        <v>303</v>
      </c>
      <c r="Y13" s="16">
        <v>303</v>
      </c>
      <c r="Z13" s="16">
        <v>302</v>
      </c>
      <c r="AA13" s="16">
        <v>302</v>
      </c>
      <c r="AB13" s="16">
        <v>299</v>
      </c>
      <c r="AC13" s="16">
        <v>302</v>
      </c>
      <c r="AD13" s="16">
        <v>303</v>
      </c>
      <c r="AE13" s="16">
        <v>303</v>
      </c>
      <c r="AF13" s="16">
        <v>303</v>
      </c>
      <c r="AG13" s="6">
        <v>304</v>
      </c>
      <c r="AH13" s="6">
        <v>304</v>
      </c>
      <c r="AI13" s="6">
        <v>304</v>
      </c>
      <c r="AJ13" s="6">
        <v>303</v>
      </c>
      <c r="AK13" s="6">
        <v>303</v>
      </c>
      <c r="AL13" s="6">
        <v>302</v>
      </c>
      <c r="AM13" s="6">
        <v>302</v>
      </c>
      <c r="AN13" s="6">
        <v>299</v>
      </c>
      <c r="AO13" s="6">
        <v>302</v>
      </c>
      <c r="AP13" s="6">
        <v>303</v>
      </c>
      <c r="AQ13" s="6">
        <v>303</v>
      </c>
      <c r="AR13" s="6">
        <v>303</v>
      </c>
    </row>
    <row r="14" spans="1:44" ht="13.8" x14ac:dyDescent="0.25">
      <c r="A14" s="1" t="s">
        <v>36</v>
      </c>
      <c r="B14" s="1" t="s">
        <v>26</v>
      </c>
      <c r="C14" s="1" t="s">
        <v>37</v>
      </c>
      <c r="D14" s="15" t="s">
        <v>24</v>
      </c>
      <c r="E14" s="15" t="s">
        <v>16</v>
      </c>
      <c r="F14" s="19">
        <v>45658</v>
      </c>
      <c r="G14" s="20">
        <v>47483</v>
      </c>
      <c r="H14" s="15" t="s">
        <v>17</v>
      </c>
      <c r="I14" s="16">
        <v>580</v>
      </c>
      <c r="J14" s="16">
        <v>580</v>
      </c>
      <c r="K14" s="16">
        <v>580</v>
      </c>
      <c r="L14" s="16">
        <v>580</v>
      </c>
      <c r="M14" s="16">
        <v>580</v>
      </c>
      <c r="N14" s="16">
        <v>580</v>
      </c>
      <c r="O14" s="16">
        <v>580</v>
      </c>
      <c r="P14" s="16">
        <v>580</v>
      </c>
      <c r="Q14" s="16">
        <v>580</v>
      </c>
      <c r="R14" s="16">
        <v>580</v>
      </c>
      <c r="S14" s="16">
        <v>580</v>
      </c>
      <c r="T14" s="16">
        <v>580</v>
      </c>
      <c r="U14" s="16">
        <v>580</v>
      </c>
      <c r="V14" s="16">
        <v>580</v>
      </c>
      <c r="W14" s="16">
        <v>580</v>
      </c>
      <c r="X14" s="16">
        <v>580</v>
      </c>
      <c r="Y14" s="16">
        <v>580</v>
      </c>
      <c r="Z14" s="16">
        <v>580</v>
      </c>
      <c r="AA14" s="16">
        <v>580</v>
      </c>
      <c r="AB14" s="16">
        <v>580</v>
      </c>
      <c r="AC14" s="16">
        <v>580</v>
      </c>
      <c r="AD14" s="16">
        <v>580</v>
      </c>
      <c r="AE14" s="16">
        <v>580</v>
      </c>
      <c r="AF14" s="16">
        <v>580</v>
      </c>
      <c r="AG14" s="16">
        <v>580</v>
      </c>
      <c r="AH14" s="16">
        <v>580</v>
      </c>
      <c r="AI14" s="16">
        <v>580</v>
      </c>
      <c r="AJ14" s="16">
        <v>580</v>
      </c>
      <c r="AK14" s="16">
        <v>580</v>
      </c>
      <c r="AL14" s="16">
        <v>580</v>
      </c>
      <c r="AM14" s="16">
        <v>580</v>
      </c>
      <c r="AN14" s="16">
        <v>580</v>
      </c>
      <c r="AO14" s="16">
        <v>580</v>
      </c>
      <c r="AP14" s="16">
        <v>580</v>
      </c>
      <c r="AQ14" s="16">
        <v>580</v>
      </c>
      <c r="AR14" s="16">
        <v>580</v>
      </c>
    </row>
    <row r="15" spans="1:44" ht="13.8" x14ac:dyDescent="0.25">
      <c r="A15" s="1" t="s">
        <v>38</v>
      </c>
      <c r="B15" s="1" t="s">
        <v>26</v>
      </c>
      <c r="C15" s="1" t="s">
        <v>39</v>
      </c>
      <c r="D15" s="15" t="s">
        <v>24</v>
      </c>
      <c r="E15" s="15" t="s">
        <v>16</v>
      </c>
      <c r="F15" s="19">
        <v>45658</v>
      </c>
      <c r="G15" s="20">
        <v>47483</v>
      </c>
      <c r="H15" s="15" t="s">
        <v>17</v>
      </c>
      <c r="I15" s="16">
        <v>593.16</v>
      </c>
      <c r="J15" s="16">
        <v>593.16</v>
      </c>
      <c r="K15" s="16">
        <v>593.16</v>
      </c>
      <c r="L15" s="16">
        <v>593.16</v>
      </c>
      <c r="M15" s="16">
        <v>597.04999999999995</v>
      </c>
      <c r="N15" s="16">
        <v>597.04999999999995</v>
      </c>
      <c r="O15" s="16">
        <v>597.04999999999995</v>
      </c>
      <c r="P15" s="16">
        <v>597.04999999999995</v>
      </c>
      <c r="Q15" s="16">
        <v>597.04999999999995</v>
      </c>
      <c r="R15" s="16">
        <v>597.04999999999995</v>
      </c>
      <c r="S15" s="16">
        <v>597.04999999999995</v>
      </c>
      <c r="T15" s="16">
        <v>597.04999999999995</v>
      </c>
      <c r="U15" s="16">
        <v>593.16</v>
      </c>
      <c r="V15" s="16">
        <v>593.16</v>
      </c>
      <c r="W15" s="16">
        <v>593.16</v>
      </c>
      <c r="X15" s="16">
        <v>593.16</v>
      </c>
      <c r="Y15" s="16">
        <v>597.04999999999995</v>
      </c>
      <c r="Z15" s="16">
        <v>597.04999999999995</v>
      </c>
      <c r="AA15" s="16">
        <v>597.04999999999995</v>
      </c>
      <c r="AB15" s="16">
        <v>597.04999999999995</v>
      </c>
      <c r="AC15" s="16">
        <v>597.04999999999995</v>
      </c>
      <c r="AD15" s="16">
        <v>597.04999999999995</v>
      </c>
      <c r="AE15" s="16">
        <v>597.04999999999995</v>
      </c>
      <c r="AF15" s="16">
        <v>597.04999999999995</v>
      </c>
      <c r="AG15" s="1">
        <v>593.16</v>
      </c>
      <c r="AH15" s="1">
        <v>593.16</v>
      </c>
      <c r="AI15" s="1">
        <v>593.16</v>
      </c>
      <c r="AJ15" s="1">
        <v>593.16</v>
      </c>
      <c r="AK15" s="1">
        <v>597.04999999999995</v>
      </c>
      <c r="AL15" s="1">
        <v>597.04999999999995</v>
      </c>
      <c r="AM15" s="1">
        <v>597.04999999999995</v>
      </c>
      <c r="AN15" s="1">
        <v>597.04999999999995</v>
      </c>
      <c r="AO15" s="1">
        <v>597.04999999999995</v>
      </c>
      <c r="AP15" s="1">
        <v>597.04999999999995</v>
      </c>
      <c r="AQ15" s="1">
        <v>597.04999999999995</v>
      </c>
      <c r="AR15" s="1">
        <v>597.04999999999995</v>
      </c>
    </row>
    <row r="16" spans="1:44" ht="13.8" x14ac:dyDescent="0.25">
      <c r="A16" s="1" t="s">
        <v>77</v>
      </c>
      <c r="B16" s="1" t="s">
        <v>26</v>
      </c>
      <c r="C16" s="1" t="s">
        <v>70</v>
      </c>
      <c r="D16" s="15" t="s">
        <v>24</v>
      </c>
      <c r="E16" s="15" t="s">
        <v>16</v>
      </c>
      <c r="F16" s="19">
        <v>46388</v>
      </c>
      <c r="G16" s="20">
        <v>46752</v>
      </c>
      <c r="H16" s="15" t="s">
        <v>17</v>
      </c>
      <c r="I16" s="16">
        <v>75</v>
      </c>
      <c r="J16" s="16">
        <v>75</v>
      </c>
      <c r="K16" s="16">
        <v>75</v>
      </c>
      <c r="L16" s="16">
        <v>75</v>
      </c>
      <c r="M16" s="16">
        <v>75</v>
      </c>
      <c r="N16" s="16">
        <v>75</v>
      </c>
      <c r="O16" s="16">
        <v>75</v>
      </c>
      <c r="P16" s="16">
        <v>75</v>
      </c>
      <c r="Q16" s="16">
        <v>75</v>
      </c>
      <c r="R16" s="16">
        <v>75</v>
      </c>
      <c r="S16" s="16">
        <v>75</v>
      </c>
      <c r="T16" s="16">
        <v>75</v>
      </c>
      <c r="U16" s="16" t="s">
        <v>18</v>
      </c>
      <c r="V16" s="16" t="s">
        <v>18</v>
      </c>
      <c r="W16" s="16" t="s">
        <v>18</v>
      </c>
      <c r="X16" s="16" t="s">
        <v>18</v>
      </c>
      <c r="Y16" s="16" t="s">
        <v>18</v>
      </c>
      <c r="Z16" s="16" t="s">
        <v>18</v>
      </c>
      <c r="AA16" s="16" t="s">
        <v>18</v>
      </c>
      <c r="AB16" s="16" t="s">
        <v>18</v>
      </c>
      <c r="AC16" s="16" t="s">
        <v>18</v>
      </c>
      <c r="AD16" s="16" t="s">
        <v>18</v>
      </c>
      <c r="AE16" s="16" t="s">
        <v>18</v>
      </c>
      <c r="AF16" s="16" t="s">
        <v>18</v>
      </c>
      <c r="AG16" s="16" t="s">
        <v>18</v>
      </c>
      <c r="AH16" s="16" t="s">
        <v>18</v>
      </c>
      <c r="AI16" s="16" t="s">
        <v>18</v>
      </c>
      <c r="AJ16" s="16" t="s">
        <v>18</v>
      </c>
      <c r="AK16" s="16" t="s">
        <v>18</v>
      </c>
      <c r="AL16" s="16" t="s">
        <v>18</v>
      </c>
      <c r="AM16" s="16" t="s">
        <v>18</v>
      </c>
      <c r="AN16" s="16" t="s">
        <v>18</v>
      </c>
      <c r="AO16" s="16" t="s">
        <v>18</v>
      </c>
      <c r="AP16" s="16" t="s">
        <v>18</v>
      </c>
      <c r="AQ16" s="16" t="s">
        <v>18</v>
      </c>
      <c r="AR16" s="16" t="s">
        <v>18</v>
      </c>
    </row>
    <row r="17" spans="1:44" ht="13.8" x14ac:dyDescent="0.25">
      <c r="A17" s="1" t="s">
        <v>40</v>
      </c>
      <c r="B17" s="1" t="s">
        <v>26</v>
      </c>
      <c r="C17" s="1" t="s">
        <v>41</v>
      </c>
      <c r="D17" s="15" t="s">
        <v>24</v>
      </c>
      <c r="E17" s="15" t="s">
        <v>16</v>
      </c>
      <c r="F17" s="19">
        <v>46023</v>
      </c>
      <c r="G17" s="20">
        <v>46752</v>
      </c>
      <c r="H17" s="15" t="s">
        <v>17</v>
      </c>
      <c r="I17" s="16">
        <v>270</v>
      </c>
      <c r="J17" s="16">
        <v>270</v>
      </c>
      <c r="K17" s="16">
        <v>270</v>
      </c>
      <c r="L17" s="16">
        <v>270</v>
      </c>
      <c r="M17" s="16">
        <v>270</v>
      </c>
      <c r="N17" s="16">
        <v>270</v>
      </c>
      <c r="O17" s="16">
        <v>270</v>
      </c>
      <c r="P17" s="16">
        <v>270</v>
      </c>
      <c r="Q17" s="16">
        <v>270</v>
      </c>
      <c r="R17" s="16">
        <v>270</v>
      </c>
      <c r="S17" s="16">
        <v>270</v>
      </c>
      <c r="T17" s="16">
        <v>270</v>
      </c>
      <c r="U17" s="16" t="s">
        <v>18</v>
      </c>
      <c r="V17" s="16" t="s">
        <v>18</v>
      </c>
      <c r="W17" s="16" t="s">
        <v>18</v>
      </c>
      <c r="X17" s="16" t="s">
        <v>18</v>
      </c>
      <c r="Y17" s="16" t="s">
        <v>18</v>
      </c>
      <c r="Z17" s="16" t="s">
        <v>18</v>
      </c>
      <c r="AA17" s="16" t="s">
        <v>18</v>
      </c>
      <c r="AB17" s="16" t="s">
        <v>18</v>
      </c>
      <c r="AC17" s="16" t="s">
        <v>18</v>
      </c>
      <c r="AD17" s="16" t="s">
        <v>18</v>
      </c>
      <c r="AE17" s="16" t="s">
        <v>18</v>
      </c>
      <c r="AF17" s="16" t="s">
        <v>18</v>
      </c>
      <c r="AG17" s="16" t="s">
        <v>18</v>
      </c>
      <c r="AH17" s="16" t="s">
        <v>18</v>
      </c>
      <c r="AI17" s="16" t="s">
        <v>18</v>
      </c>
      <c r="AJ17" s="16" t="s">
        <v>18</v>
      </c>
      <c r="AK17" s="16" t="s">
        <v>18</v>
      </c>
      <c r="AL17" s="16" t="s">
        <v>18</v>
      </c>
      <c r="AM17" s="16" t="s">
        <v>18</v>
      </c>
      <c r="AN17" s="16" t="s">
        <v>18</v>
      </c>
      <c r="AO17" s="16" t="s">
        <v>18</v>
      </c>
      <c r="AP17" s="16" t="s">
        <v>18</v>
      </c>
      <c r="AQ17" s="16" t="s">
        <v>18</v>
      </c>
      <c r="AR17" s="16" t="s">
        <v>18</v>
      </c>
    </row>
    <row r="18" spans="1:44" ht="13.8" x14ac:dyDescent="0.25">
      <c r="A18" s="1" t="s">
        <v>40</v>
      </c>
      <c r="B18" s="1" t="s">
        <v>26</v>
      </c>
      <c r="C18" s="1" t="s">
        <v>41</v>
      </c>
      <c r="D18" s="15" t="s">
        <v>24</v>
      </c>
      <c r="E18" s="15" t="s">
        <v>16</v>
      </c>
      <c r="F18" s="19">
        <v>46388</v>
      </c>
      <c r="G18" s="20">
        <v>47483</v>
      </c>
      <c r="H18" s="15" t="s">
        <v>17</v>
      </c>
      <c r="I18" s="16">
        <v>140</v>
      </c>
      <c r="J18" s="16">
        <v>140</v>
      </c>
      <c r="K18" s="16">
        <v>140</v>
      </c>
      <c r="L18" s="16">
        <v>140</v>
      </c>
      <c r="M18" s="16">
        <v>140</v>
      </c>
      <c r="N18" s="16">
        <v>140</v>
      </c>
      <c r="O18" s="16">
        <v>140</v>
      </c>
      <c r="P18" s="16">
        <v>140</v>
      </c>
      <c r="Q18" s="16">
        <v>140</v>
      </c>
      <c r="R18" s="16">
        <v>140</v>
      </c>
      <c r="S18" s="16">
        <v>140</v>
      </c>
      <c r="T18" s="16">
        <v>140</v>
      </c>
      <c r="U18" s="16">
        <v>510</v>
      </c>
      <c r="V18" s="16">
        <v>510</v>
      </c>
      <c r="W18" s="16">
        <v>510</v>
      </c>
      <c r="X18" s="16">
        <v>510</v>
      </c>
      <c r="Y18" s="16">
        <v>510</v>
      </c>
      <c r="Z18" s="16">
        <v>510</v>
      </c>
      <c r="AA18" s="16">
        <v>510</v>
      </c>
      <c r="AB18" s="16">
        <v>510</v>
      </c>
      <c r="AC18" s="16">
        <v>510</v>
      </c>
      <c r="AD18" s="16">
        <v>510</v>
      </c>
      <c r="AE18" s="16">
        <v>510</v>
      </c>
      <c r="AF18" s="16">
        <v>510</v>
      </c>
      <c r="AG18" s="16">
        <v>510</v>
      </c>
      <c r="AH18" s="16">
        <v>510</v>
      </c>
      <c r="AI18" s="16">
        <v>510</v>
      </c>
      <c r="AJ18" s="16">
        <v>510</v>
      </c>
      <c r="AK18" s="16">
        <v>510</v>
      </c>
      <c r="AL18" s="16">
        <v>510</v>
      </c>
      <c r="AM18" s="16">
        <v>510</v>
      </c>
      <c r="AN18" s="16">
        <v>510</v>
      </c>
      <c r="AO18" s="16">
        <v>510</v>
      </c>
      <c r="AP18" s="16">
        <v>510</v>
      </c>
      <c r="AQ18" s="16">
        <v>510</v>
      </c>
      <c r="AR18" s="16">
        <v>510</v>
      </c>
    </row>
    <row r="19" spans="1:44" ht="13.8" x14ac:dyDescent="0.25">
      <c r="A19" s="17" t="s">
        <v>42</v>
      </c>
      <c r="B19" s="17" t="s">
        <v>43</v>
      </c>
      <c r="C19" s="1" t="s">
        <v>44</v>
      </c>
      <c r="D19" s="15" t="s">
        <v>24</v>
      </c>
      <c r="E19" s="15" t="s">
        <v>16</v>
      </c>
      <c r="F19" s="19">
        <v>46296</v>
      </c>
      <c r="G19" s="20">
        <v>49948</v>
      </c>
      <c r="H19" s="15" t="s">
        <v>17</v>
      </c>
      <c r="I19" s="16" t="s">
        <v>18</v>
      </c>
      <c r="J19" s="16" t="s">
        <v>18</v>
      </c>
      <c r="K19" s="16" t="s">
        <v>18</v>
      </c>
      <c r="L19" s="16" t="s">
        <v>18</v>
      </c>
      <c r="M19" s="16" t="s">
        <v>18</v>
      </c>
      <c r="N19" s="16" t="s">
        <v>18</v>
      </c>
      <c r="O19" s="16" t="s">
        <v>18</v>
      </c>
      <c r="P19" s="16" t="s">
        <v>18</v>
      </c>
      <c r="Q19" s="16" t="s">
        <v>18</v>
      </c>
      <c r="R19" s="16" t="s">
        <v>18</v>
      </c>
      <c r="S19" s="16" t="s">
        <v>18</v>
      </c>
      <c r="T19" s="16" t="s">
        <v>18</v>
      </c>
      <c r="U19" s="16" t="s">
        <v>18</v>
      </c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 t="s">
        <v>18</v>
      </c>
      <c r="AF19" s="16" t="s">
        <v>18</v>
      </c>
      <c r="AG19" s="16" t="s">
        <v>18</v>
      </c>
      <c r="AH19" s="16" t="s">
        <v>18</v>
      </c>
      <c r="AI19" s="16" t="s">
        <v>18</v>
      </c>
      <c r="AJ19" s="16" t="s">
        <v>18</v>
      </c>
      <c r="AK19" s="16" t="s">
        <v>18</v>
      </c>
      <c r="AL19" s="16" t="s">
        <v>18</v>
      </c>
      <c r="AM19" s="16" t="s">
        <v>18</v>
      </c>
      <c r="AN19" s="16" t="s">
        <v>18</v>
      </c>
      <c r="AO19" s="16" t="s">
        <v>18</v>
      </c>
      <c r="AP19" s="16" t="s">
        <v>18</v>
      </c>
      <c r="AQ19" s="16" t="s">
        <v>18</v>
      </c>
      <c r="AR19" s="16" t="s">
        <v>18</v>
      </c>
    </row>
    <row r="20" spans="1:44" ht="13.8" x14ac:dyDescent="0.25">
      <c r="A20" s="1" t="s">
        <v>72</v>
      </c>
      <c r="B20" s="1" t="s">
        <v>43</v>
      </c>
      <c r="C20" s="1" t="s">
        <v>44</v>
      </c>
      <c r="D20" s="15" t="s">
        <v>24</v>
      </c>
      <c r="E20" s="15" t="s">
        <v>16</v>
      </c>
      <c r="F20" s="19">
        <v>47088</v>
      </c>
      <c r="G20" s="20">
        <v>52565</v>
      </c>
      <c r="H20" s="15" t="s">
        <v>17</v>
      </c>
      <c r="I20" s="16" t="s">
        <v>18</v>
      </c>
      <c r="J20" s="16" t="s">
        <v>18</v>
      </c>
      <c r="K20" s="16" t="s">
        <v>18</v>
      </c>
      <c r="L20" s="16" t="s">
        <v>18</v>
      </c>
      <c r="M20" s="16" t="s">
        <v>18</v>
      </c>
      <c r="N20" s="16" t="s">
        <v>18</v>
      </c>
      <c r="O20" s="16" t="s">
        <v>18</v>
      </c>
      <c r="P20" s="16" t="s">
        <v>18</v>
      </c>
      <c r="Q20" s="16" t="s">
        <v>18</v>
      </c>
      <c r="R20" s="16" t="s">
        <v>18</v>
      </c>
      <c r="S20" s="16" t="s">
        <v>18</v>
      </c>
      <c r="T20" s="16" t="s">
        <v>18</v>
      </c>
      <c r="U20" s="16" t="s">
        <v>18</v>
      </c>
      <c r="V20" s="16" t="s">
        <v>18</v>
      </c>
      <c r="W20" s="16" t="s">
        <v>18</v>
      </c>
      <c r="X20" s="16" t="s">
        <v>18</v>
      </c>
      <c r="Y20" s="16" t="s">
        <v>18</v>
      </c>
      <c r="Z20" s="16" t="s">
        <v>18</v>
      </c>
      <c r="AA20" s="16" t="s">
        <v>18</v>
      </c>
      <c r="AB20" s="16" t="s">
        <v>18</v>
      </c>
      <c r="AC20" s="16" t="s">
        <v>18</v>
      </c>
      <c r="AD20" s="16" t="s">
        <v>18</v>
      </c>
      <c r="AE20" s="16" t="s">
        <v>18</v>
      </c>
      <c r="AF20" s="16">
        <v>200</v>
      </c>
      <c r="AG20" s="16">
        <v>200</v>
      </c>
      <c r="AH20" s="16">
        <v>200</v>
      </c>
      <c r="AI20" s="16">
        <v>200</v>
      </c>
      <c r="AJ20" s="16">
        <v>200</v>
      </c>
      <c r="AK20" s="16">
        <v>200</v>
      </c>
      <c r="AL20" s="16">
        <v>200</v>
      </c>
      <c r="AM20" s="16">
        <v>200</v>
      </c>
      <c r="AN20" s="16">
        <v>200</v>
      </c>
      <c r="AO20" s="16">
        <v>200</v>
      </c>
      <c r="AP20" s="16">
        <v>200</v>
      </c>
      <c r="AQ20" s="16">
        <v>200</v>
      </c>
      <c r="AR20" s="16">
        <v>200</v>
      </c>
    </row>
    <row r="21" spans="1:44" ht="13.8" x14ac:dyDescent="0.25">
      <c r="A21" s="17" t="s">
        <v>78</v>
      </c>
      <c r="B21" s="17" t="s">
        <v>13</v>
      </c>
      <c r="C21" s="1" t="s">
        <v>71</v>
      </c>
      <c r="D21" s="15" t="s">
        <v>24</v>
      </c>
      <c r="E21" s="15" t="s">
        <v>16</v>
      </c>
      <c r="F21" s="19">
        <v>46753</v>
      </c>
      <c r="G21" s="20">
        <v>47483</v>
      </c>
      <c r="H21" s="15" t="s">
        <v>17</v>
      </c>
      <c r="I21" s="16" t="s">
        <v>18</v>
      </c>
      <c r="J21" s="16" t="s">
        <v>18</v>
      </c>
      <c r="K21" s="16" t="s">
        <v>18</v>
      </c>
      <c r="L21" s="16" t="s">
        <v>18</v>
      </c>
      <c r="M21" s="16" t="s">
        <v>18</v>
      </c>
      <c r="N21" s="16" t="s">
        <v>18</v>
      </c>
      <c r="O21" s="16" t="s">
        <v>18</v>
      </c>
      <c r="P21" s="16" t="s">
        <v>18</v>
      </c>
      <c r="Q21" s="16" t="s">
        <v>18</v>
      </c>
      <c r="R21" s="16" t="s">
        <v>18</v>
      </c>
      <c r="S21" s="16" t="s">
        <v>18</v>
      </c>
      <c r="T21" s="16" t="s">
        <v>18</v>
      </c>
      <c r="U21" s="16">
        <v>55</v>
      </c>
      <c r="V21" s="16">
        <v>55</v>
      </c>
      <c r="W21" s="16">
        <v>55</v>
      </c>
      <c r="X21" s="16">
        <v>55</v>
      </c>
      <c r="Y21" s="16">
        <v>55</v>
      </c>
      <c r="Z21" s="16">
        <v>55</v>
      </c>
      <c r="AA21" s="16">
        <v>55</v>
      </c>
      <c r="AB21" s="16">
        <v>55</v>
      </c>
      <c r="AC21" s="16">
        <v>55</v>
      </c>
      <c r="AD21" s="16">
        <v>55</v>
      </c>
      <c r="AE21" s="16">
        <v>55</v>
      </c>
      <c r="AF21" s="16">
        <v>55</v>
      </c>
      <c r="AG21" s="16">
        <v>55</v>
      </c>
      <c r="AH21" s="16">
        <v>55</v>
      </c>
      <c r="AI21" s="16">
        <v>55</v>
      </c>
      <c r="AJ21" s="16">
        <v>55</v>
      </c>
      <c r="AK21" s="16">
        <v>55</v>
      </c>
      <c r="AL21" s="16">
        <v>55</v>
      </c>
      <c r="AM21" s="16">
        <v>55</v>
      </c>
      <c r="AN21" s="16">
        <v>55</v>
      </c>
      <c r="AO21" s="16">
        <v>55</v>
      </c>
      <c r="AP21" s="16">
        <v>55</v>
      </c>
      <c r="AQ21" s="16">
        <v>55</v>
      </c>
      <c r="AR21" s="16">
        <v>55</v>
      </c>
    </row>
    <row r="22" spans="1:44" ht="13.8" x14ac:dyDescent="0.25">
      <c r="A22" s="1" t="s">
        <v>45</v>
      </c>
      <c r="B22" s="1" t="s">
        <v>13</v>
      </c>
      <c r="C22" s="1" t="s">
        <v>46</v>
      </c>
      <c r="D22" s="15" t="s">
        <v>24</v>
      </c>
      <c r="E22" s="15" t="s">
        <v>16</v>
      </c>
      <c r="F22" s="19">
        <v>46023</v>
      </c>
      <c r="G22" s="20">
        <v>46752</v>
      </c>
      <c r="H22" s="15" t="s">
        <v>17</v>
      </c>
      <c r="I22" s="16">
        <v>35</v>
      </c>
      <c r="J22" s="16">
        <v>35</v>
      </c>
      <c r="K22" s="16">
        <v>35</v>
      </c>
      <c r="L22" s="16">
        <v>35</v>
      </c>
      <c r="M22" s="16">
        <v>35</v>
      </c>
      <c r="N22" s="16">
        <v>35</v>
      </c>
      <c r="O22" s="16">
        <v>35</v>
      </c>
      <c r="P22" s="16">
        <v>35</v>
      </c>
      <c r="Q22" s="16">
        <v>35</v>
      </c>
      <c r="R22" s="16">
        <v>35</v>
      </c>
      <c r="S22" s="16">
        <v>35</v>
      </c>
      <c r="T22" s="16">
        <v>35</v>
      </c>
      <c r="U22" s="16" t="s">
        <v>18</v>
      </c>
      <c r="V22" s="16" t="s">
        <v>18</v>
      </c>
      <c r="W22" s="16" t="s">
        <v>18</v>
      </c>
      <c r="X22" s="16" t="s">
        <v>18</v>
      </c>
      <c r="Y22" s="16" t="s">
        <v>18</v>
      </c>
      <c r="Z22" s="16" t="s">
        <v>18</v>
      </c>
      <c r="AA22" s="16" t="s">
        <v>18</v>
      </c>
      <c r="AB22" s="16" t="s">
        <v>18</v>
      </c>
      <c r="AC22" s="16" t="s">
        <v>18</v>
      </c>
      <c r="AD22" s="16" t="s">
        <v>18</v>
      </c>
      <c r="AE22" s="16" t="s">
        <v>18</v>
      </c>
      <c r="AF22" s="16" t="s">
        <v>18</v>
      </c>
      <c r="AG22" s="16" t="s">
        <v>18</v>
      </c>
      <c r="AH22" s="16" t="s">
        <v>18</v>
      </c>
      <c r="AI22" s="16" t="s">
        <v>18</v>
      </c>
      <c r="AJ22" s="16" t="s">
        <v>18</v>
      </c>
      <c r="AK22" s="16" t="s">
        <v>18</v>
      </c>
      <c r="AL22" s="16" t="s">
        <v>18</v>
      </c>
      <c r="AM22" s="16" t="s">
        <v>18</v>
      </c>
      <c r="AN22" s="16" t="s">
        <v>18</v>
      </c>
      <c r="AO22" s="16" t="s">
        <v>18</v>
      </c>
      <c r="AP22" s="16" t="s">
        <v>18</v>
      </c>
      <c r="AQ22" s="16" t="s">
        <v>18</v>
      </c>
      <c r="AR22" s="16" t="s">
        <v>18</v>
      </c>
    </row>
    <row r="23" spans="1:44" ht="13.8" x14ac:dyDescent="0.25">
      <c r="A23" s="1" t="s">
        <v>45</v>
      </c>
      <c r="B23" s="1" t="s">
        <v>13</v>
      </c>
      <c r="C23" s="1" t="s">
        <v>46</v>
      </c>
      <c r="D23" s="15" t="s">
        <v>24</v>
      </c>
      <c r="E23" s="15" t="s">
        <v>16</v>
      </c>
      <c r="F23" s="19">
        <v>46753</v>
      </c>
      <c r="G23" s="20">
        <v>47483</v>
      </c>
      <c r="H23" s="15" t="s">
        <v>17</v>
      </c>
      <c r="I23" s="16" t="s">
        <v>18</v>
      </c>
      <c r="J23" s="16" t="s">
        <v>18</v>
      </c>
      <c r="K23" s="16" t="s">
        <v>18</v>
      </c>
      <c r="L23" s="16" t="s">
        <v>18</v>
      </c>
      <c r="M23" s="16" t="s">
        <v>18</v>
      </c>
      <c r="N23" s="16" t="s">
        <v>18</v>
      </c>
      <c r="O23" s="16" t="s">
        <v>18</v>
      </c>
      <c r="P23" s="16" t="s">
        <v>18</v>
      </c>
      <c r="Q23" s="16" t="s">
        <v>18</v>
      </c>
      <c r="R23" s="16" t="s">
        <v>18</v>
      </c>
      <c r="S23" s="16" t="s">
        <v>18</v>
      </c>
      <c r="T23" s="16" t="s">
        <v>18</v>
      </c>
      <c r="U23" s="16">
        <v>55</v>
      </c>
      <c r="V23" s="16">
        <v>55</v>
      </c>
      <c r="W23" s="16">
        <v>55</v>
      </c>
      <c r="X23" s="16">
        <v>55</v>
      </c>
      <c r="Y23" s="16">
        <v>55</v>
      </c>
      <c r="Z23" s="16">
        <v>55</v>
      </c>
      <c r="AA23" s="16">
        <v>55</v>
      </c>
      <c r="AB23" s="16">
        <v>55</v>
      </c>
      <c r="AC23" s="16">
        <v>55</v>
      </c>
      <c r="AD23" s="16">
        <v>55</v>
      </c>
      <c r="AE23" s="16">
        <v>55</v>
      </c>
      <c r="AF23" s="16">
        <v>55</v>
      </c>
      <c r="AG23" s="16">
        <v>55</v>
      </c>
      <c r="AH23" s="16">
        <v>55</v>
      </c>
      <c r="AI23" s="16">
        <v>55</v>
      </c>
      <c r="AJ23" s="16">
        <v>55</v>
      </c>
      <c r="AK23" s="16">
        <v>55</v>
      </c>
      <c r="AL23" s="16">
        <v>55</v>
      </c>
      <c r="AM23" s="16">
        <v>55</v>
      </c>
      <c r="AN23" s="16">
        <v>55</v>
      </c>
      <c r="AO23" s="16">
        <v>55</v>
      </c>
      <c r="AP23" s="16">
        <v>55</v>
      </c>
      <c r="AQ23" s="16">
        <v>55</v>
      </c>
      <c r="AR23" s="16">
        <v>55</v>
      </c>
    </row>
    <row r="24" spans="1:44" ht="13.8" x14ac:dyDescent="0.25">
      <c r="A24" s="1" t="s">
        <v>47</v>
      </c>
      <c r="B24" s="1" t="s">
        <v>13</v>
      </c>
      <c r="C24" s="1" t="s">
        <v>48</v>
      </c>
      <c r="D24" s="15" t="s">
        <v>49</v>
      </c>
      <c r="E24" s="15" t="s">
        <v>16</v>
      </c>
      <c r="F24" s="19">
        <v>45444</v>
      </c>
      <c r="G24" s="20">
        <v>47238</v>
      </c>
      <c r="H24" s="15" t="s">
        <v>17</v>
      </c>
      <c r="I24" s="16">
        <v>119.91</v>
      </c>
      <c r="J24" s="16">
        <v>119.76</v>
      </c>
      <c r="K24" s="16">
        <v>119</v>
      </c>
      <c r="L24" s="16">
        <v>115.16</v>
      </c>
      <c r="M24" s="16">
        <v>113</v>
      </c>
      <c r="N24" s="16">
        <v>111.34</v>
      </c>
      <c r="O24" s="16">
        <v>108.54</v>
      </c>
      <c r="P24" s="16">
        <v>109</v>
      </c>
      <c r="Q24" s="16">
        <v>110</v>
      </c>
      <c r="R24" s="16">
        <v>113</v>
      </c>
      <c r="S24" s="16">
        <v>119</v>
      </c>
      <c r="T24" s="16">
        <v>119.91</v>
      </c>
      <c r="U24" s="16">
        <v>119.91</v>
      </c>
      <c r="V24" s="16">
        <v>119.76</v>
      </c>
      <c r="W24" s="16">
        <v>119</v>
      </c>
      <c r="X24" s="16">
        <v>115.16</v>
      </c>
      <c r="Y24" s="16">
        <v>113</v>
      </c>
      <c r="Z24" s="16">
        <v>111.34</v>
      </c>
      <c r="AA24" s="16">
        <v>108.54</v>
      </c>
      <c r="AB24" s="16">
        <v>109</v>
      </c>
      <c r="AC24" s="16">
        <v>110</v>
      </c>
      <c r="AD24" s="16">
        <v>113</v>
      </c>
      <c r="AE24" s="16">
        <v>119</v>
      </c>
      <c r="AF24" s="16">
        <v>119.91</v>
      </c>
      <c r="AG24" s="6">
        <v>119.91</v>
      </c>
      <c r="AH24" s="6">
        <v>119.76</v>
      </c>
      <c r="AI24" s="6">
        <v>119</v>
      </c>
      <c r="AJ24" s="6">
        <v>115.16</v>
      </c>
      <c r="AK24" s="16" t="s">
        <v>18</v>
      </c>
      <c r="AL24" s="16" t="s">
        <v>18</v>
      </c>
      <c r="AM24" s="16" t="s">
        <v>18</v>
      </c>
      <c r="AN24" s="16" t="s">
        <v>18</v>
      </c>
      <c r="AO24" s="16" t="s">
        <v>18</v>
      </c>
      <c r="AP24" s="16" t="s">
        <v>18</v>
      </c>
      <c r="AQ24" s="16" t="s">
        <v>18</v>
      </c>
      <c r="AR24" s="16" t="s">
        <v>18</v>
      </c>
    </row>
    <row r="25" spans="1:44" ht="13.8" x14ac:dyDescent="0.25">
      <c r="A25" s="1" t="s">
        <v>50</v>
      </c>
      <c r="B25" s="1" t="s">
        <v>26</v>
      </c>
      <c r="C25" s="1" t="s">
        <v>51</v>
      </c>
      <c r="D25" s="15" t="s">
        <v>24</v>
      </c>
      <c r="E25" s="15" t="s">
        <v>16</v>
      </c>
      <c r="F25" s="19">
        <v>45658</v>
      </c>
      <c r="G25" s="20">
        <v>47483</v>
      </c>
      <c r="H25" s="15" t="s">
        <v>17</v>
      </c>
      <c r="I25" s="16">
        <v>615.17999999999995</v>
      </c>
      <c r="J25" s="16">
        <v>615.17999999999995</v>
      </c>
      <c r="K25" s="16">
        <v>615.17999999999995</v>
      </c>
      <c r="L25" s="16">
        <v>612.70000000000005</v>
      </c>
      <c r="M25" s="16">
        <v>607.70000000000005</v>
      </c>
      <c r="N25" s="16">
        <v>598</v>
      </c>
      <c r="O25" s="16">
        <v>593</v>
      </c>
      <c r="P25" s="16">
        <v>593</v>
      </c>
      <c r="Q25" s="16">
        <v>595</v>
      </c>
      <c r="R25" s="16">
        <v>605.32000000000005</v>
      </c>
      <c r="S25" s="16">
        <v>615.17999999999995</v>
      </c>
      <c r="T25" s="16">
        <v>615.17999999999995</v>
      </c>
      <c r="U25" s="16">
        <v>615.17999999999995</v>
      </c>
      <c r="V25" s="16">
        <v>615.17999999999995</v>
      </c>
      <c r="W25" s="16">
        <v>615.17999999999995</v>
      </c>
      <c r="X25" s="16">
        <v>612.70000000000005</v>
      </c>
      <c r="Y25" s="16">
        <v>607.70000000000005</v>
      </c>
      <c r="Z25" s="16">
        <v>598</v>
      </c>
      <c r="AA25" s="16">
        <v>593</v>
      </c>
      <c r="AB25" s="16">
        <v>593</v>
      </c>
      <c r="AC25" s="16">
        <v>595</v>
      </c>
      <c r="AD25" s="16">
        <v>605.32000000000005</v>
      </c>
      <c r="AE25" s="16">
        <v>615.17999999999995</v>
      </c>
      <c r="AF25" s="16">
        <v>615.17999999999995</v>
      </c>
      <c r="AG25" s="6">
        <v>615.17999999999995</v>
      </c>
      <c r="AH25" s="6">
        <v>615.17999999999995</v>
      </c>
      <c r="AI25" s="6">
        <v>615.17999999999995</v>
      </c>
      <c r="AJ25" s="6">
        <v>612.70000000000005</v>
      </c>
      <c r="AK25" s="6">
        <v>607.70000000000005</v>
      </c>
      <c r="AL25" s="6">
        <v>598</v>
      </c>
      <c r="AM25" s="6">
        <v>593</v>
      </c>
      <c r="AN25" s="6">
        <v>593</v>
      </c>
      <c r="AO25" s="6">
        <v>595</v>
      </c>
      <c r="AP25" s="6">
        <v>605.32000000000005</v>
      </c>
      <c r="AQ25" s="6">
        <v>615.17999999999995</v>
      </c>
      <c r="AR25" s="6">
        <v>615.17999999999995</v>
      </c>
    </row>
    <row r="26" spans="1:44" ht="13.8" x14ac:dyDescent="0.25">
      <c r="A26" s="1" t="s">
        <v>52</v>
      </c>
      <c r="B26" s="1" t="s">
        <v>26</v>
      </c>
      <c r="C26" s="1" t="s">
        <v>53</v>
      </c>
      <c r="D26" s="15" t="s">
        <v>54</v>
      </c>
      <c r="E26" s="15" t="s">
        <v>16</v>
      </c>
      <c r="F26" s="19">
        <v>46388</v>
      </c>
      <c r="G26" s="20">
        <v>46752</v>
      </c>
      <c r="H26" s="15" t="s">
        <v>17</v>
      </c>
      <c r="I26" s="16">
        <v>98</v>
      </c>
      <c r="J26" s="16">
        <v>98</v>
      </c>
      <c r="K26" s="16">
        <v>98</v>
      </c>
      <c r="L26" s="16">
        <v>98</v>
      </c>
      <c r="M26" s="16">
        <v>98</v>
      </c>
      <c r="N26" s="16">
        <v>98</v>
      </c>
      <c r="O26" s="16">
        <v>98</v>
      </c>
      <c r="P26" s="16">
        <v>98</v>
      </c>
      <c r="Q26" s="16">
        <v>98</v>
      </c>
      <c r="R26" s="16">
        <v>98</v>
      </c>
      <c r="S26" s="16">
        <v>98</v>
      </c>
      <c r="T26" s="16">
        <v>98</v>
      </c>
      <c r="U26" s="16" t="s">
        <v>18</v>
      </c>
      <c r="V26" s="16" t="s">
        <v>18</v>
      </c>
      <c r="W26" s="16" t="s">
        <v>18</v>
      </c>
      <c r="X26" s="16" t="s">
        <v>18</v>
      </c>
      <c r="Y26" s="16" t="s">
        <v>18</v>
      </c>
      <c r="Z26" s="16" t="s">
        <v>18</v>
      </c>
      <c r="AA26" s="16" t="s">
        <v>18</v>
      </c>
      <c r="AB26" s="16" t="s">
        <v>18</v>
      </c>
      <c r="AC26" s="16" t="s">
        <v>18</v>
      </c>
      <c r="AD26" s="16" t="s">
        <v>18</v>
      </c>
      <c r="AE26" s="16" t="s">
        <v>18</v>
      </c>
      <c r="AF26" s="16" t="s">
        <v>18</v>
      </c>
      <c r="AG26" s="16" t="s">
        <v>18</v>
      </c>
      <c r="AH26" s="16" t="s">
        <v>18</v>
      </c>
      <c r="AI26" s="16" t="s">
        <v>18</v>
      </c>
      <c r="AJ26" s="16" t="s">
        <v>18</v>
      </c>
      <c r="AK26" s="16" t="s">
        <v>18</v>
      </c>
      <c r="AL26" s="16" t="s">
        <v>18</v>
      </c>
      <c r="AM26" s="16" t="s">
        <v>18</v>
      </c>
      <c r="AN26" s="16" t="s">
        <v>18</v>
      </c>
      <c r="AO26" s="16" t="s">
        <v>18</v>
      </c>
      <c r="AP26" s="16" t="s">
        <v>18</v>
      </c>
      <c r="AQ26" s="16" t="s">
        <v>18</v>
      </c>
      <c r="AR26" s="16" t="s">
        <v>18</v>
      </c>
    </row>
    <row r="27" spans="1:44" ht="13.8" x14ac:dyDescent="0.25">
      <c r="A27" s="1" t="s">
        <v>55</v>
      </c>
      <c r="B27" s="1" t="s">
        <v>13</v>
      </c>
      <c r="C27" s="1" t="s">
        <v>56</v>
      </c>
      <c r="D27" s="15" t="s">
        <v>15</v>
      </c>
      <c r="E27" s="15" t="s">
        <v>16</v>
      </c>
      <c r="F27" s="19">
        <v>45292</v>
      </c>
      <c r="G27" s="20">
        <v>47118</v>
      </c>
      <c r="H27" s="15" t="s">
        <v>17</v>
      </c>
      <c r="I27" s="16">
        <v>47.16</v>
      </c>
      <c r="J27" s="16">
        <v>47.16</v>
      </c>
      <c r="K27" s="16">
        <v>47.16</v>
      </c>
      <c r="L27" s="16">
        <v>47.16</v>
      </c>
      <c r="M27" s="16">
        <v>47.16</v>
      </c>
      <c r="N27" s="16">
        <v>47.16</v>
      </c>
      <c r="O27" s="16">
        <v>47.16</v>
      </c>
      <c r="P27" s="16">
        <v>47.16</v>
      </c>
      <c r="Q27" s="16">
        <v>47.16</v>
      </c>
      <c r="R27" s="16">
        <v>47.16</v>
      </c>
      <c r="S27" s="16">
        <v>47.16</v>
      </c>
      <c r="T27" s="16">
        <v>47.16</v>
      </c>
      <c r="U27" s="16">
        <v>47.16</v>
      </c>
      <c r="V27" s="16">
        <v>47.16</v>
      </c>
      <c r="W27" s="16">
        <v>47.16</v>
      </c>
      <c r="X27" s="16">
        <v>47.16</v>
      </c>
      <c r="Y27" s="16">
        <v>47.16</v>
      </c>
      <c r="Z27" s="16">
        <v>47.16</v>
      </c>
      <c r="AA27" s="16">
        <v>47.16</v>
      </c>
      <c r="AB27" s="16">
        <v>47.16</v>
      </c>
      <c r="AC27" s="16">
        <v>47.16</v>
      </c>
      <c r="AD27" s="16">
        <v>47.16</v>
      </c>
      <c r="AE27" s="16">
        <v>47.16</v>
      </c>
      <c r="AF27" s="16">
        <v>47.16</v>
      </c>
      <c r="AG27" s="16" t="s">
        <v>18</v>
      </c>
      <c r="AH27" s="16" t="s">
        <v>18</v>
      </c>
      <c r="AI27" s="16" t="s">
        <v>18</v>
      </c>
      <c r="AJ27" s="16" t="s">
        <v>18</v>
      </c>
      <c r="AK27" s="16" t="s">
        <v>18</v>
      </c>
      <c r="AL27" s="16" t="s">
        <v>18</v>
      </c>
      <c r="AM27" s="16" t="s">
        <v>18</v>
      </c>
      <c r="AN27" s="16" t="s">
        <v>18</v>
      </c>
      <c r="AO27" s="16" t="s">
        <v>18</v>
      </c>
      <c r="AP27" s="16" t="s">
        <v>18</v>
      </c>
      <c r="AQ27" s="16" t="s">
        <v>18</v>
      </c>
      <c r="AR27" s="16" t="s">
        <v>18</v>
      </c>
    </row>
    <row r="28" spans="1:44" ht="13.8" x14ac:dyDescent="0.25">
      <c r="F28" s="8"/>
      <c r="G28" s="9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</row>
    <row r="29" spans="1:44" ht="13.8" x14ac:dyDescent="0.25">
      <c r="F29" s="24" t="s">
        <v>57</v>
      </c>
      <c r="G29" s="24"/>
      <c r="H29" s="1" t="s">
        <v>58</v>
      </c>
      <c r="I29" s="6">
        <f>SUM(I4:I27)</f>
        <v>4053.9999999999995</v>
      </c>
      <c r="J29" s="6">
        <f t="shared" ref="J29:AR29" si="0">SUM(J4:J27)</f>
        <v>4190.1499999999996</v>
      </c>
      <c r="K29" s="6">
        <f t="shared" si="0"/>
        <v>3853.0799999999995</v>
      </c>
      <c r="L29" s="6">
        <f t="shared" si="0"/>
        <v>4040.4299999999994</v>
      </c>
      <c r="M29" s="6">
        <f t="shared" si="0"/>
        <v>4025.96</v>
      </c>
      <c r="N29" s="6">
        <f t="shared" si="0"/>
        <v>3999.5699999999997</v>
      </c>
      <c r="O29" s="6">
        <f t="shared" si="0"/>
        <v>3983.6899999999996</v>
      </c>
      <c r="P29" s="6">
        <f t="shared" si="0"/>
        <v>3980.68</v>
      </c>
      <c r="Q29" s="6">
        <f t="shared" si="0"/>
        <v>3988.3199999999997</v>
      </c>
      <c r="R29" s="6">
        <f t="shared" si="0"/>
        <v>4024.78</v>
      </c>
      <c r="S29" s="6">
        <f t="shared" si="0"/>
        <v>4056.9499999999994</v>
      </c>
      <c r="T29" s="6">
        <f t="shared" si="0"/>
        <v>4210.4799999999996</v>
      </c>
      <c r="U29" s="6">
        <f t="shared" si="0"/>
        <v>4257.0499999999993</v>
      </c>
      <c r="V29" s="6">
        <f t="shared" si="0"/>
        <v>4255.8100000000004</v>
      </c>
      <c r="W29" s="6">
        <f t="shared" si="0"/>
        <v>4055.2399999999993</v>
      </c>
      <c r="X29" s="6">
        <f t="shared" si="0"/>
        <v>4239.4399999999996</v>
      </c>
      <c r="Y29" s="6">
        <f t="shared" si="0"/>
        <v>4223.7999999999993</v>
      </c>
      <c r="Z29" s="6">
        <f t="shared" si="0"/>
        <v>4194.18</v>
      </c>
      <c r="AA29" s="6">
        <f t="shared" si="0"/>
        <v>4177.3499999999995</v>
      </c>
      <c r="AB29" s="6">
        <f t="shared" si="0"/>
        <v>4173.8</v>
      </c>
      <c r="AC29" s="6">
        <f t="shared" si="0"/>
        <v>4183.07</v>
      </c>
      <c r="AD29" s="6">
        <f t="shared" si="0"/>
        <v>4223.7099999999991</v>
      </c>
      <c r="AE29" s="6">
        <f t="shared" si="0"/>
        <v>4257.4000000000005</v>
      </c>
      <c r="AF29" s="6">
        <f t="shared" si="0"/>
        <v>4464.58</v>
      </c>
      <c r="AG29" s="6">
        <f t="shared" si="0"/>
        <v>4110.79</v>
      </c>
      <c r="AH29" s="6">
        <f t="shared" si="0"/>
        <v>4110.0700000000006</v>
      </c>
      <c r="AI29" s="6">
        <f t="shared" si="0"/>
        <v>4112.7</v>
      </c>
      <c r="AJ29" s="6">
        <f t="shared" si="0"/>
        <v>4097.2299999999996</v>
      </c>
      <c r="AK29" s="6">
        <f t="shared" si="0"/>
        <v>3969.79</v>
      </c>
      <c r="AL29" s="6">
        <f t="shared" si="0"/>
        <v>3945.8599999999997</v>
      </c>
      <c r="AM29" s="6">
        <f t="shared" si="0"/>
        <v>3932.91</v>
      </c>
      <c r="AN29" s="6">
        <f t="shared" si="0"/>
        <v>3929.37</v>
      </c>
      <c r="AO29" s="6">
        <f t="shared" si="0"/>
        <v>3936</v>
      </c>
      <c r="AP29" s="6">
        <f t="shared" si="0"/>
        <v>3968.5000000000005</v>
      </c>
      <c r="AQ29" s="6">
        <f t="shared" si="0"/>
        <v>3994.8799999999997</v>
      </c>
      <c r="AR29" s="6">
        <f t="shared" si="0"/>
        <v>3997.93</v>
      </c>
    </row>
    <row r="30" spans="1:44" ht="13.8" x14ac:dyDescent="0.25">
      <c r="F30" s="8"/>
      <c r="G30" s="9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</row>
    <row r="31" spans="1:44" ht="13.8" x14ac:dyDescent="0.25">
      <c r="A31" s="18" t="s">
        <v>59</v>
      </c>
      <c r="F31" s="8"/>
      <c r="G31" s="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</row>
    <row r="32" spans="1:44" ht="13.8" x14ac:dyDescent="0.25">
      <c r="A32" s="1" t="s">
        <v>60</v>
      </c>
      <c r="F32" s="8"/>
      <c r="G32" s="7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</row>
    <row r="33" spans="1:44" ht="13.8" x14ac:dyDescent="0.25">
      <c r="A33" s="1" t="s">
        <v>79</v>
      </c>
      <c r="F33" s="8"/>
      <c r="G33" s="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</row>
    <row r="34" spans="1:44" ht="13.8" x14ac:dyDescent="0.25">
      <c r="A34" s="1" t="s">
        <v>61</v>
      </c>
      <c r="F34" s="8"/>
      <c r="G34" s="7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1"/>
      <c r="AH34" s="1"/>
      <c r="AI34" s="1"/>
    </row>
    <row r="35" spans="1:44" ht="13.8" x14ac:dyDescent="0.25">
      <c r="A35" s="1" t="s">
        <v>62</v>
      </c>
      <c r="F35" s="8"/>
      <c r="G35" s="7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</row>
    <row r="36" spans="1:44" ht="13.8" x14ac:dyDescent="0.25">
      <c r="A36" s="1" t="s">
        <v>80</v>
      </c>
      <c r="F36" s="8"/>
      <c r="G36" s="7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</row>
    <row r="37" spans="1:44" ht="13.8" x14ac:dyDescent="0.25">
      <c r="F37" s="8"/>
      <c r="G37" s="7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</row>
    <row r="38" spans="1:44" ht="13.8" x14ac:dyDescent="0.25">
      <c r="F38" s="8"/>
      <c r="G38" s="7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</row>
    <row r="39" spans="1:44" ht="13.8" x14ac:dyDescent="0.25">
      <c r="F39" s="8"/>
      <c r="G39" s="7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</row>
    <row r="40" spans="1:44" ht="13.8" x14ac:dyDescent="0.25">
      <c r="F40" s="8"/>
      <c r="G40" s="7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</row>
    <row r="41" spans="1:44" ht="13.8" x14ac:dyDescent="0.25">
      <c r="F41" s="8"/>
      <c r="G41" s="7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</row>
    <row r="42" spans="1:44" ht="13.8" x14ac:dyDescent="0.25">
      <c r="F42" s="8"/>
      <c r="G42" s="7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</row>
    <row r="43" spans="1:44" ht="13.8" x14ac:dyDescent="0.25">
      <c r="F43" s="8"/>
      <c r="G43" s="7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</row>
    <row r="44" spans="1:44" ht="13.8" x14ac:dyDescent="0.25">
      <c r="F44" s="8"/>
      <c r="G44" s="7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</row>
    <row r="45" spans="1:44" ht="13.8" x14ac:dyDescent="0.25">
      <c r="F45" s="8"/>
      <c r="G45" s="7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</row>
    <row r="46" spans="1:44" ht="13.8" x14ac:dyDescent="0.25">
      <c r="F46" s="8"/>
      <c r="G46" s="7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</row>
    <row r="47" spans="1:44" ht="13.8" x14ac:dyDescent="0.25">
      <c r="C47" s="10"/>
      <c r="D47" s="11"/>
      <c r="E47" s="11"/>
      <c r="F47" s="12"/>
      <c r="G47" s="12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</row>
    <row r="48" spans="1:44" ht="13.8" x14ac:dyDescent="0.25">
      <c r="C48" s="10"/>
      <c r="D48" s="11"/>
      <c r="E48" s="11"/>
      <c r="F48" s="12"/>
      <c r="G48" s="12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</row>
    <row r="49" spans="3:44" ht="13.8" x14ac:dyDescent="0.25">
      <c r="C49" s="10"/>
      <c r="D49" s="11"/>
      <c r="E49" s="11"/>
      <c r="F49" s="12"/>
      <c r="G49" s="12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</row>
    <row r="50" spans="3:44" ht="13.8" x14ac:dyDescent="0.25">
      <c r="C50" s="10"/>
      <c r="D50" s="11"/>
      <c r="E50" s="11"/>
      <c r="F50" s="12"/>
      <c r="G50" s="12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</row>
    <row r="51" spans="3:44" ht="13.8" x14ac:dyDescent="0.25">
      <c r="C51" s="10"/>
      <c r="D51" s="11"/>
      <c r="E51" s="11"/>
      <c r="F51" s="12"/>
      <c r="G51" s="12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</row>
    <row r="52" spans="3:44" ht="13.8" x14ac:dyDescent="0.25">
      <c r="C52" s="13"/>
      <c r="D52" s="11"/>
      <c r="E52" s="11"/>
      <c r="F52" s="12"/>
      <c r="G52" s="14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1"/>
      <c r="AH52" s="1"/>
      <c r="AI52" s="1"/>
    </row>
    <row r="53" spans="3:44" ht="13.8" x14ac:dyDescent="0.25">
      <c r="C53" s="13"/>
      <c r="D53" s="11"/>
      <c r="E53" s="11"/>
      <c r="F53" s="12"/>
      <c r="G53" s="14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1"/>
      <c r="AH53" s="1"/>
      <c r="AI53" s="1"/>
      <c r="AJ53" s="6"/>
    </row>
    <row r="54" spans="3:44" x14ac:dyDescent="0.3"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</row>
    <row r="55" spans="3:44" x14ac:dyDescent="0.3"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</row>
    <row r="56" spans="3:44" x14ac:dyDescent="0.3"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</row>
    <row r="57" spans="3:44" x14ac:dyDescent="0.3"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</row>
    <row r="58" spans="3:44" x14ac:dyDescent="0.3"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</row>
    <row r="59" spans="3:44" x14ac:dyDescent="0.3"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</row>
    <row r="60" spans="3:44" x14ac:dyDescent="0.3"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</row>
    <row r="61" spans="3:44" x14ac:dyDescent="0.3"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</row>
    <row r="62" spans="3:44" x14ac:dyDescent="0.3"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</row>
    <row r="63" spans="3:44" x14ac:dyDescent="0.3"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</row>
    <row r="64" spans="3:44" x14ac:dyDescent="0.3"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9:32" x14ac:dyDescent="0.3"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9:32" x14ac:dyDescent="0.3"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9:32" x14ac:dyDescent="0.3"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</sheetData>
  <mergeCells count="2">
    <mergeCell ref="I2:AF2"/>
    <mergeCell ref="F29:G29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37648-97CF-4B22-94DB-6D0AC7B148E6}">
  <dimension ref="A1:AQ38"/>
  <sheetViews>
    <sheetView zoomScale="80" zoomScaleNormal="80" workbookViewId="0"/>
  </sheetViews>
  <sheetFormatPr defaultColWidth="8.88671875" defaultRowHeight="13.8" x14ac:dyDescent="0.25"/>
  <cols>
    <col min="1" max="1" width="36.33203125" style="1" customWidth="1"/>
    <col min="2" max="2" width="23.88671875" style="1" bestFit="1" customWidth="1"/>
    <col min="3" max="3" width="19.44140625" style="1" bestFit="1" customWidth="1"/>
    <col min="4" max="4" width="17.44140625" style="1" bestFit="1" customWidth="1"/>
    <col min="5" max="5" width="21" style="1" bestFit="1" customWidth="1"/>
    <col min="6" max="6" width="19.88671875" style="1" bestFit="1" customWidth="1"/>
    <col min="7" max="7" width="11.88671875" style="1" customWidth="1"/>
    <col min="8" max="19" width="8.88671875" style="1"/>
    <col min="20" max="20" width="10.6640625" style="1" customWidth="1"/>
    <col min="21" max="16384" width="8.88671875" style="1"/>
  </cols>
  <sheetData>
    <row r="1" spans="1:43" x14ac:dyDescent="0.25">
      <c r="A1" s="1" t="s">
        <v>6</v>
      </c>
    </row>
    <row r="2" spans="1:43" ht="16.2" x14ac:dyDescent="0.25">
      <c r="H2" s="23" t="s">
        <v>63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</row>
    <row r="3" spans="1:43" s="5" customFormat="1" ht="40.200000000000003" customHeight="1" x14ac:dyDescent="0.25">
      <c r="A3" s="2" t="s">
        <v>8</v>
      </c>
      <c r="B3" s="2" t="s">
        <v>0</v>
      </c>
      <c r="C3" s="2" t="s">
        <v>1</v>
      </c>
      <c r="D3" s="2" t="s">
        <v>64</v>
      </c>
      <c r="E3" s="2" t="s">
        <v>2</v>
      </c>
      <c r="F3" s="2" t="s">
        <v>3</v>
      </c>
      <c r="G3" s="2" t="s">
        <v>4</v>
      </c>
      <c r="H3" s="3">
        <v>46388</v>
      </c>
      <c r="I3" s="4">
        <v>46419</v>
      </c>
      <c r="J3" s="3">
        <v>46447</v>
      </c>
      <c r="K3" s="4">
        <v>46478</v>
      </c>
      <c r="L3" s="3">
        <v>46508</v>
      </c>
      <c r="M3" s="4">
        <v>46539</v>
      </c>
      <c r="N3" s="3">
        <v>46569</v>
      </c>
      <c r="O3" s="4">
        <v>46600</v>
      </c>
      <c r="P3" s="3">
        <v>46631</v>
      </c>
      <c r="Q3" s="4">
        <v>46661</v>
      </c>
      <c r="R3" s="3">
        <v>46692</v>
      </c>
      <c r="S3" s="4">
        <v>46722</v>
      </c>
      <c r="T3" s="3">
        <v>46753</v>
      </c>
      <c r="U3" s="4">
        <v>46784</v>
      </c>
      <c r="V3" s="3">
        <v>46813</v>
      </c>
      <c r="W3" s="4">
        <v>46844</v>
      </c>
      <c r="X3" s="3">
        <v>46874</v>
      </c>
      <c r="Y3" s="4">
        <v>46905</v>
      </c>
      <c r="Z3" s="3">
        <v>46935</v>
      </c>
      <c r="AA3" s="4">
        <v>46966</v>
      </c>
      <c r="AB3" s="3">
        <v>46997</v>
      </c>
      <c r="AC3" s="4">
        <v>47027</v>
      </c>
      <c r="AD3" s="3">
        <v>47058</v>
      </c>
      <c r="AE3" s="4">
        <v>47088</v>
      </c>
      <c r="AF3" s="3">
        <v>47119</v>
      </c>
      <c r="AG3" s="4">
        <v>47150</v>
      </c>
      <c r="AH3" s="3">
        <v>47178</v>
      </c>
      <c r="AI3" s="4">
        <v>47209</v>
      </c>
      <c r="AJ3" s="3">
        <v>47239</v>
      </c>
      <c r="AK3" s="4">
        <v>47270</v>
      </c>
      <c r="AL3" s="3">
        <v>47300</v>
      </c>
      <c r="AM3" s="4">
        <v>47331</v>
      </c>
      <c r="AN3" s="3">
        <v>47362</v>
      </c>
      <c r="AO3" s="4">
        <v>47392</v>
      </c>
      <c r="AP3" s="3">
        <v>47423</v>
      </c>
      <c r="AQ3" s="4">
        <v>47453</v>
      </c>
    </row>
    <row r="4" spans="1:43" x14ac:dyDescent="0.25">
      <c r="A4" s="1" t="s">
        <v>12</v>
      </c>
      <c r="B4" s="1" t="s">
        <v>14</v>
      </c>
      <c r="C4" s="15" t="s">
        <v>15</v>
      </c>
      <c r="D4" s="15" t="s">
        <v>16</v>
      </c>
      <c r="E4" s="19">
        <v>45658</v>
      </c>
      <c r="F4" s="20">
        <v>47118</v>
      </c>
      <c r="G4" s="15">
        <v>1</v>
      </c>
      <c r="H4" s="16">
        <v>47.38</v>
      </c>
      <c r="I4" s="16">
        <v>47.38</v>
      </c>
      <c r="J4" s="16">
        <v>47.38</v>
      </c>
      <c r="K4" s="16">
        <v>47.38</v>
      </c>
      <c r="L4" s="16">
        <v>47.38</v>
      </c>
      <c r="M4" s="16">
        <v>47.38</v>
      </c>
      <c r="N4" s="16">
        <v>47.38</v>
      </c>
      <c r="O4" s="16">
        <v>47.38</v>
      </c>
      <c r="P4" s="16">
        <v>47.38</v>
      </c>
      <c r="Q4" s="16">
        <v>47.38</v>
      </c>
      <c r="R4" s="16">
        <v>47.38</v>
      </c>
      <c r="S4" s="16">
        <v>47.38</v>
      </c>
      <c r="T4" s="16">
        <v>47.38</v>
      </c>
      <c r="U4" s="16">
        <v>47.38</v>
      </c>
      <c r="V4" s="16">
        <v>47.38</v>
      </c>
      <c r="W4" s="16">
        <v>47.38</v>
      </c>
      <c r="X4" s="16">
        <v>47.38</v>
      </c>
      <c r="Y4" s="16">
        <v>47.38</v>
      </c>
      <c r="Z4" s="16">
        <v>47.38</v>
      </c>
      <c r="AA4" s="16">
        <v>47.38</v>
      </c>
      <c r="AB4" s="16">
        <v>47.38</v>
      </c>
      <c r="AC4" s="16">
        <v>47.38</v>
      </c>
      <c r="AD4" s="16">
        <v>47.38</v>
      </c>
      <c r="AE4" s="16">
        <v>47.38</v>
      </c>
      <c r="AF4" s="16" t="s">
        <v>18</v>
      </c>
      <c r="AG4" s="16" t="s">
        <v>18</v>
      </c>
      <c r="AH4" s="16" t="s">
        <v>18</v>
      </c>
      <c r="AI4" s="16" t="s">
        <v>18</v>
      </c>
      <c r="AJ4" s="16" t="s">
        <v>18</v>
      </c>
      <c r="AK4" s="16" t="s">
        <v>18</v>
      </c>
      <c r="AL4" s="16" t="s">
        <v>18</v>
      </c>
      <c r="AM4" s="16" t="s">
        <v>18</v>
      </c>
      <c r="AN4" s="16" t="s">
        <v>18</v>
      </c>
      <c r="AO4" s="16" t="s">
        <v>18</v>
      </c>
      <c r="AP4" s="16" t="s">
        <v>18</v>
      </c>
      <c r="AQ4" s="16" t="s">
        <v>18</v>
      </c>
    </row>
    <row r="5" spans="1:43" x14ac:dyDescent="0.25">
      <c r="A5" s="1" t="s">
        <v>19</v>
      </c>
      <c r="B5" s="1" t="s">
        <v>21</v>
      </c>
      <c r="C5" s="15" t="s">
        <v>15</v>
      </c>
      <c r="D5" s="15" t="s">
        <v>16</v>
      </c>
      <c r="E5" s="19">
        <v>46113</v>
      </c>
      <c r="F5" s="20">
        <v>46752</v>
      </c>
      <c r="G5" s="15">
        <v>1</v>
      </c>
      <c r="H5" s="16" t="s">
        <v>18</v>
      </c>
      <c r="I5" s="16">
        <v>39.200000000000003</v>
      </c>
      <c r="J5" s="16" t="s">
        <v>18</v>
      </c>
      <c r="K5" s="16" t="s">
        <v>18</v>
      </c>
      <c r="L5" s="16" t="s">
        <v>18</v>
      </c>
      <c r="M5" s="16" t="s">
        <v>18</v>
      </c>
      <c r="N5" s="16" t="s">
        <v>18</v>
      </c>
      <c r="O5" s="16" t="s">
        <v>18</v>
      </c>
      <c r="P5" s="16" t="s">
        <v>18</v>
      </c>
      <c r="Q5" s="16" t="s">
        <v>18</v>
      </c>
      <c r="R5" s="16" t="s">
        <v>18</v>
      </c>
      <c r="S5" s="16">
        <v>26.4</v>
      </c>
      <c r="T5" s="16" t="s">
        <v>18</v>
      </c>
      <c r="U5" s="16" t="s">
        <v>18</v>
      </c>
      <c r="V5" s="16" t="s">
        <v>18</v>
      </c>
      <c r="W5" s="16" t="s">
        <v>18</v>
      </c>
      <c r="X5" s="16" t="s">
        <v>18</v>
      </c>
      <c r="Y5" s="16" t="s">
        <v>18</v>
      </c>
      <c r="Z5" s="16" t="s">
        <v>18</v>
      </c>
      <c r="AA5" s="16" t="s">
        <v>18</v>
      </c>
      <c r="AB5" s="16" t="s">
        <v>18</v>
      </c>
      <c r="AC5" s="16" t="s">
        <v>18</v>
      </c>
      <c r="AD5" s="16" t="s">
        <v>18</v>
      </c>
      <c r="AE5" s="16" t="s">
        <v>18</v>
      </c>
      <c r="AF5" s="16" t="s">
        <v>18</v>
      </c>
      <c r="AG5" s="16" t="s">
        <v>18</v>
      </c>
      <c r="AH5" s="16" t="s">
        <v>18</v>
      </c>
      <c r="AI5" s="16" t="s">
        <v>18</v>
      </c>
      <c r="AJ5" s="16" t="s">
        <v>18</v>
      </c>
      <c r="AK5" s="16" t="s">
        <v>18</v>
      </c>
      <c r="AL5" s="16" t="s">
        <v>18</v>
      </c>
      <c r="AM5" s="16" t="s">
        <v>18</v>
      </c>
      <c r="AN5" s="16" t="s">
        <v>18</v>
      </c>
      <c r="AO5" s="16" t="s">
        <v>18</v>
      </c>
      <c r="AP5" s="16" t="s">
        <v>18</v>
      </c>
      <c r="AQ5" s="16" t="s">
        <v>18</v>
      </c>
    </row>
    <row r="6" spans="1:43" x14ac:dyDescent="0.25">
      <c r="A6" s="1" t="s">
        <v>75</v>
      </c>
      <c r="B6" s="21" t="s">
        <v>67</v>
      </c>
      <c r="C6" s="15" t="s">
        <v>49</v>
      </c>
      <c r="D6" s="15" t="s">
        <v>16</v>
      </c>
      <c r="E6" s="19">
        <v>46753</v>
      </c>
      <c r="F6" s="20">
        <v>47118</v>
      </c>
      <c r="G6" s="15">
        <v>1</v>
      </c>
      <c r="H6" s="16" t="s">
        <v>18</v>
      </c>
      <c r="I6" s="16" t="s">
        <v>18</v>
      </c>
      <c r="J6" s="16" t="s">
        <v>18</v>
      </c>
      <c r="K6" s="16" t="s">
        <v>18</v>
      </c>
      <c r="L6" s="16" t="s">
        <v>18</v>
      </c>
      <c r="M6" s="16" t="s">
        <v>18</v>
      </c>
      <c r="N6" s="16" t="s">
        <v>18</v>
      </c>
      <c r="O6" s="16" t="s">
        <v>18</v>
      </c>
      <c r="P6" s="16" t="s">
        <v>18</v>
      </c>
      <c r="Q6" s="16" t="s">
        <v>18</v>
      </c>
      <c r="R6" s="16" t="s">
        <v>18</v>
      </c>
      <c r="S6" s="16" t="s">
        <v>18</v>
      </c>
      <c r="T6" s="16">
        <v>48</v>
      </c>
      <c r="U6" s="16">
        <v>48</v>
      </c>
      <c r="V6" s="16">
        <v>48</v>
      </c>
      <c r="W6" s="16">
        <v>48</v>
      </c>
      <c r="X6" s="16">
        <v>48</v>
      </c>
      <c r="Y6" s="16">
        <v>48</v>
      </c>
      <c r="Z6" s="16">
        <v>48</v>
      </c>
      <c r="AA6" s="16">
        <v>48</v>
      </c>
      <c r="AB6" s="16">
        <v>48</v>
      </c>
      <c r="AC6" s="16">
        <v>48</v>
      </c>
      <c r="AD6" s="16">
        <v>48</v>
      </c>
      <c r="AE6" s="16">
        <v>48</v>
      </c>
      <c r="AF6" s="16" t="s">
        <v>18</v>
      </c>
      <c r="AG6" s="16" t="s">
        <v>18</v>
      </c>
      <c r="AH6" s="16" t="s">
        <v>18</v>
      </c>
      <c r="AI6" s="16" t="s">
        <v>18</v>
      </c>
      <c r="AJ6" s="16" t="s">
        <v>18</v>
      </c>
      <c r="AK6" s="16" t="s">
        <v>18</v>
      </c>
      <c r="AL6" s="16" t="s">
        <v>18</v>
      </c>
      <c r="AM6" s="16" t="s">
        <v>18</v>
      </c>
      <c r="AN6" s="16" t="s">
        <v>18</v>
      </c>
      <c r="AO6" s="16" t="s">
        <v>18</v>
      </c>
      <c r="AP6" s="16" t="s">
        <v>18</v>
      </c>
      <c r="AQ6" s="16" t="s">
        <v>18</v>
      </c>
    </row>
    <row r="7" spans="1:43" x14ac:dyDescent="0.25">
      <c r="A7" s="1" t="s">
        <v>76</v>
      </c>
      <c r="B7" s="22" t="s">
        <v>68</v>
      </c>
      <c r="C7" s="15" t="s">
        <v>24</v>
      </c>
      <c r="D7" s="15" t="s">
        <v>16</v>
      </c>
      <c r="E7" s="19">
        <v>46753</v>
      </c>
      <c r="F7" s="20">
        <v>47483</v>
      </c>
      <c r="G7" s="15">
        <v>1</v>
      </c>
      <c r="H7" s="16" t="s">
        <v>18</v>
      </c>
      <c r="I7" s="16" t="s">
        <v>18</v>
      </c>
      <c r="J7" s="16" t="s">
        <v>18</v>
      </c>
      <c r="K7" s="16" t="s">
        <v>18</v>
      </c>
      <c r="L7" s="16" t="s">
        <v>18</v>
      </c>
      <c r="M7" s="16" t="s">
        <v>18</v>
      </c>
      <c r="N7" s="16" t="s">
        <v>18</v>
      </c>
      <c r="O7" s="16" t="s">
        <v>18</v>
      </c>
      <c r="P7" s="16" t="s">
        <v>18</v>
      </c>
      <c r="Q7" s="16" t="s">
        <v>18</v>
      </c>
      <c r="R7" s="16" t="s">
        <v>18</v>
      </c>
      <c r="S7" s="16" t="s">
        <v>18</v>
      </c>
      <c r="T7" s="16">
        <v>202.25</v>
      </c>
      <c r="U7" s="16">
        <v>201.68</v>
      </c>
      <c r="V7" s="16">
        <v>201.36</v>
      </c>
      <c r="W7" s="16">
        <v>198.21</v>
      </c>
      <c r="X7" s="16">
        <v>197.04</v>
      </c>
      <c r="Y7" s="16">
        <v>193.81</v>
      </c>
      <c r="Z7" s="16">
        <v>192.86</v>
      </c>
      <c r="AA7" s="16">
        <v>192.32</v>
      </c>
      <c r="AB7" s="16">
        <v>193.95</v>
      </c>
      <c r="AC7" s="16">
        <v>198.13</v>
      </c>
      <c r="AD7" s="16">
        <v>199.65</v>
      </c>
      <c r="AE7" s="16">
        <v>202.7</v>
      </c>
      <c r="AF7" s="16">
        <v>202.25</v>
      </c>
      <c r="AG7" s="16">
        <v>201.68</v>
      </c>
      <c r="AH7" s="16">
        <v>201.36</v>
      </c>
      <c r="AI7" s="16">
        <v>198.21</v>
      </c>
      <c r="AJ7" s="16">
        <v>197.04</v>
      </c>
      <c r="AK7" s="16">
        <v>193.81</v>
      </c>
      <c r="AL7" s="16">
        <v>192.86</v>
      </c>
      <c r="AM7" s="16">
        <v>192.32</v>
      </c>
      <c r="AN7" s="16">
        <v>193.95</v>
      </c>
      <c r="AO7" s="16">
        <v>198.13</v>
      </c>
      <c r="AP7" s="16">
        <v>199.65</v>
      </c>
      <c r="AQ7" s="16">
        <v>202.7</v>
      </c>
    </row>
    <row r="8" spans="1:43" x14ac:dyDescent="0.25">
      <c r="A8" s="1" t="s">
        <v>22</v>
      </c>
      <c r="B8" s="1" t="s">
        <v>23</v>
      </c>
      <c r="C8" s="15" t="s">
        <v>24</v>
      </c>
      <c r="D8" s="15" t="s">
        <v>16</v>
      </c>
      <c r="E8" s="19">
        <v>46296</v>
      </c>
      <c r="F8" s="20">
        <v>47118</v>
      </c>
      <c r="G8" s="15">
        <v>1</v>
      </c>
      <c r="H8" s="16">
        <v>203.72</v>
      </c>
      <c r="I8" s="16">
        <v>203.2</v>
      </c>
      <c r="J8" s="16">
        <v>0</v>
      </c>
      <c r="K8" s="16">
        <v>199.67</v>
      </c>
      <c r="L8" s="16">
        <v>198.47</v>
      </c>
      <c r="M8" s="16">
        <v>194.44</v>
      </c>
      <c r="N8" s="16">
        <v>193.36</v>
      </c>
      <c r="O8" s="16">
        <v>192.89</v>
      </c>
      <c r="P8" s="16">
        <v>194.53</v>
      </c>
      <c r="Q8" s="16">
        <v>199.67</v>
      </c>
      <c r="R8" s="16">
        <v>200.98</v>
      </c>
      <c r="S8" s="16">
        <v>204.2</v>
      </c>
      <c r="T8" s="16">
        <v>203.72</v>
      </c>
      <c r="U8" s="16">
        <v>203.2</v>
      </c>
      <c r="V8" s="16">
        <v>0</v>
      </c>
      <c r="W8" s="16">
        <v>199.67</v>
      </c>
      <c r="X8" s="16">
        <v>198.47</v>
      </c>
      <c r="Y8" s="16">
        <v>194.44</v>
      </c>
      <c r="Z8" s="16">
        <v>193.36</v>
      </c>
      <c r="AA8" s="16">
        <v>192.89</v>
      </c>
      <c r="AB8" s="16">
        <v>194.53</v>
      </c>
      <c r="AC8" s="16">
        <v>199.67</v>
      </c>
      <c r="AD8" s="16">
        <v>200.98</v>
      </c>
      <c r="AE8" s="16">
        <v>204.2</v>
      </c>
      <c r="AF8" s="16" t="s">
        <v>18</v>
      </c>
      <c r="AG8" s="16" t="s">
        <v>18</v>
      </c>
      <c r="AH8" s="16" t="s">
        <v>18</v>
      </c>
      <c r="AI8" s="16" t="s">
        <v>18</v>
      </c>
      <c r="AJ8" s="16" t="s">
        <v>18</v>
      </c>
      <c r="AK8" s="16" t="s">
        <v>18</v>
      </c>
      <c r="AL8" s="16" t="s">
        <v>18</v>
      </c>
      <c r="AM8" s="16" t="s">
        <v>18</v>
      </c>
      <c r="AN8" s="16" t="s">
        <v>18</v>
      </c>
      <c r="AO8" s="16" t="s">
        <v>18</v>
      </c>
      <c r="AP8" s="16" t="s">
        <v>18</v>
      </c>
      <c r="AQ8" s="16" t="s">
        <v>18</v>
      </c>
    </row>
    <row r="9" spans="1:43" x14ac:dyDescent="0.25">
      <c r="A9" s="1" t="s">
        <v>25</v>
      </c>
      <c r="B9" s="1" t="s">
        <v>27</v>
      </c>
      <c r="C9" s="15" t="s">
        <v>24</v>
      </c>
      <c r="D9" s="15" t="s">
        <v>16</v>
      </c>
      <c r="E9" s="19">
        <v>45658</v>
      </c>
      <c r="F9" s="20">
        <v>47483</v>
      </c>
      <c r="G9" s="15">
        <v>1</v>
      </c>
      <c r="H9" s="16">
        <v>645.29</v>
      </c>
      <c r="I9" s="16">
        <v>645.29</v>
      </c>
      <c r="J9" s="16">
        <v>639</v>
      </c>
      <c r="K9" s="16">
        <v>629</v>
      </c>
      <c r="L9" s="16">
        <v>619</v>
      </c>
      <c r="M9" s="16">
        <v>609</v>
      </c>
      <c r="N9" s="16">
        <v>602</v>
      </c>
      <c r="O9" s="16">
        <v>602</v>
      </c>
      <c r="P9" s="16">
        <v>602</v>
      </c>
      <c r="Q9" s="16">
        <v>619</v>
      </c>
      <c r="R9" s="16">
        <v>634</v>
      </c>
      <c r="S9" s="16">
        <v>645.29</v>
      </c>
      <c r="T9" s="16">
        <v>645.29</v>
      </c>
      <c r="U9" s="16">
        <v>645.29</v>
      </c>
      <c r="V9" s="16">
        <v>639</v>
      </c>
      <c r="W9" s="16">
        <v>629</v>
      </c>
      <c r="X9" s="16">
        <v>619</v>
      </c>
      <c r="Y9" s="16">
        <v>609</v>
      </c>
      <c r="Z9" s="16">
        <v>602</v>
      </c>
      <c r="AA9" s="16">
        <v>602</v>
      </c>
      <c r="AB9" s="16">
        <v>602</v>
      </c>
      <c r="AC9" s="16">
        <v>619</v>
      </c>
      <c r="AD9" s="16">
        <v>634</v>
      </c>
      <c r="AE9" s="16">
        <v>645.29</v>
      </c>
      <c r="AF9" s="6">
        <v>645.29</v>
      </c>
      <c r="AG9" s="6">
        <v>645.29</v>
      </c>
      <c r="AH9" s="6">
        <v>639</v>
      </c>
      <c r="AI9" s="6">
        <v>629</v>
      </c>
      <c r="AJ9" s="6">
        <v>619</v>
      </c>
      <c r="AK9" s="6">
        <v>609</v>
      </c>
      <c r="AL9" s="6">
        <v>602</v>
      </c>
      <c r="AM9" s="6">
        <v>602</v>
      </c>
      <c r="AN9" s="6">
        <v>602</v>
      </c>
      <c r="AO9" s="6">
        <v>619</v>
      </c>
      <c r="AP9" s="6">
        <v>634</v>
      </c>
      <c r="AQ9" s="6">
        <v>645.29</v>
      </c>
    </row>
    <row r="10" spans="1:43" x14ac:dyDescent="0.25">
      <c r="A10" s="1" t="s">
        <v>73</v>
      </c>
      <c r="B10" s="1" t="s">
        <v>69</v>
      </c>
      <c r="C10" s="15" t="s">
        <v>15</v>
      </c>
      <c r="D10" s="15" t="s">
        <v>16</v>
      </c>
      <c r="E10" s="19">
        <v>46388</v>
      </c>
      <c r="F10" s="20">
        <v>46752</v>
      </c>
      <c r="G10" s="15">
        <v>1</v>
      </c>
      <c r="H10" s="16">
        <v>9.1999999999999993</v>
      </c>
      <c r="I10" s="16">
        <v>9.1999999999999993</v>
      </c>
      <c r="J10" s="16">
        <v>9.1999999999999993</v>
      </c>
      <c r="K10" s="16">
        <v>9.1999999999999993</v>
      </c>
      <c r="L10" s="16">
        <v>9.1999999999999993</v>
      </c>
      <c r="M10" s="16">
        <v>9.1999999999999993</v>
      </c>
      <c r="N10" s="16">
        <v>9.1999999999999993</v>
      </c>
      <c r="O10" s="16">
        <v>9.1999999999999993</v>
      </c>
      <c r="P10" s="16">
        <v>9.1999999999999993</v>
      </c>
      <c r="Q10" s="16">
        <v>9.1999999999999993</v>
      </c>
      <c r="R10" s="16">
        <v>9.1999999999999993</v>
      </c>
      <c r="S10" s="16">
        <v>9.1999999999999993</v>
      </c>
      <c r="T10" s="16" t="s">
        <v>18</v>
      </c>
      <c r="U10" s="16" t="s">
        <v>18</v>
      </c>
      <c r="V10" s="16" t="s">
        <v>18</v>
      </c>
      <c r="W10" s="16" t="s">
        <v>18</v>
      </c>
      <c r="X10" s="16" t="s">
        <v>18</v>
      </c>
      <c r="Y10" s="16" t="s">
        <v>18</v>
      </c>
      <c r="Z10" s="16" t="s">
        <v>18</v>
      </c>
      <c r="AA10" s="16" t="s">
        <v>18</v>
      </c>
      <c r="AB10" s="16" t="s">
        <v>18</v>
      </c>
      <c r="AC10" s="16" t="s">
        <v>18</v>
      </c>
      <c r="AD10" s="16" t="s">
        <v>18</v>
      </c>
      <c r="AE10" s="16" t="s">
        <v>18</v>
      </c>
      <c r="AF10" s="16" t="s">
        <v>18</v>
      </c>
      <c r="AG10" s="16" t="s">
        <v>18</v>
      </c>
      <c r="AH10" s="16" t="s">
        <v>18</v>
      </c>
      <c r="AI10" s="16" t="s">
        <v>18</v>
      </c>
      <c r="AJ10" s="16" t="s">
        <v>18</v>
      </c>
      <c r="AK10" s="16" t="s">
        <v>18</v>
      </c>
      <c r="AL10" s="16" t="s">
        <v>18</v>
      </c>
      <c r="AM10" s="16" t="s">
        <v>18</v>
      </c>
      <c r="AN10" s="16" t="s">
        <v>18</v>
      </c>
      <c r="AO10" s="16" t="s">
        <v>18</v>
      </c>
      <c r="AP10" s="16" t="s">
        <v>18</v>
      </c>
      <c r="AQ10" s="16" t="s">
        <v>18</v>
      </c>
    </row>
    <row r="11" spans="1:43" x14ac:dyDescent="0.25">
      <c r="A11" s="1" t="s">
        <v>28</v>
      </c>
      <c r="B11" s="1" t="s">
        <v>30</v>
      </c>
      <c r="C11" s="15" t="s">
        <v>31</v>
      </c>
      <c r="D11" s="15" t="s">
        <v>16</v>
      </c>
      <c r="E11" s="19">
        <v>46113</v>
      </c>
      <c r="F11" s="20">
        <v>46752</v>
      </c>
      <c r="G11" s="15">
        <v>1</v>
      </c>
      <c r="H11" s="16" t="s">
        <v>18</v>
      </c>
      <c r="I11" s="16" t="s">
        <v>18</v>
      </c>
      <c r="J11" s="16" t="s">
        <v>18</v>
      </c>
      <c r="K11" s="16" t="s">
        <v>18</v>
      </c>
      <c r="L11" s="16" t="s">
        <v>18</v>
      </c>
      <c r="M11" s="16" t="s">
        <v>18</v>
      </c>
      <c r="N11" s="16" t="s">
        <v>18</v>
      </c>
      <c r="O11" s="16" t="s">
        <v>18</v>
      </c>
      <c r="P11" s="16" t="s">
        <v>18</v>
      </c>
      <c r="Q11" s="16" t="s">
        <v>18</v>
      </c>
      <c r="R11" s="16" t="s">
        <v>18</v>
      </c>
      <c r="S11" s="16">
        <v>25.38</v>
      </c>
      <c r="T11" s="16" t="s">
        <v>18</v>
      </c>
      <c r="U11" s="16" t="s">
        <v>18</v>
      </c>
      <c r="V11" s="16" t="s">
        <v>18</v>
      </c>
      <c r="W11" s="16" t="s">
        <v>18</v>
      </c>
      <c r="X11" s="16" t="s">
        <v>18</v>
      </c>
      <c r="Y11" s="16" t="s">
        <v>18</v>
      </c>
      <c r="Z11" s="16" t="s">
        <v>18</v>
      </c>
      <c r="AA11" s="16" t="s">
        <v>18</v>
      </c>
      <c r="AB11" s="16" t="s">
        <v>18</v>
      </c>
      <c r="AC11" s="16" t="s">
        <v>18</v>
      </c>
      <c r="AD11" s="16" t="s">
        <v>18</v>
      </c>
      <c r="AE11" s="16" t="s">
        <v>18</v>
      </c>
      <c r="AF11" s="16" t="s">
        <v>18</v>
      </c>
      <c r="AG11" s="16" t="s">
        <v>18</v>
      </c>
      <c r="AH11" s="16" t="s">
        <v>18</v>
      </c>
      <c r="AI11" s="16" t="s">
        <v>18</v>
      </c>
      <c r="AJ11" s="16" t="s">
        <v>18</v>
      </c>
      <c r="AK11" s="16" t="s">
        <v>18</v>
      </c>
      <c r="AL11" s="16" t="s">
        <v>18</v>
      </c>
      <c r="AM11" s="16" t="s">
        <v>18</v>
      </c>
      <c r="AN11" s="16" t="s">
        <v>18</v>
      </c>
      <c r="AO11" s="16" t="s">
        <v>18</v>
      </c>
      <c r="AP11" s="16" t="s">
        <v>18</v>
      </c>
      <c r="AQ11" s="16" t="s">
        <v>18</v>
      </c>
    </row>
    <row r="12" spans="1:43" x14ac:dyDescent="0.25">
      <c r="A12" s="1" t="s">
        <v>32</v>
      </c>
      <c r="B12" s="1" t="s">
        <v>33</v>
      </c>
      <c r="C12" s="15" t="s">
        <v>31</v>
      </c>
      <c r="D12" s="15" t="s">
        <v>16</v>
      </c>
      <c r="E12" s="19">
        <v>46113</v>
      </c>
      <c r="F12" s="20">
        <v>46752</v>
      </c>
      <c r="G12" s="15">
        <v>1</v>
      </c>
      <c r="H12" s="16" t="s">
        <v>18</v>
      </c>
      <c r="I12" s="16">
        <v>97.62</v>
      </c>
      <c r="J12" s="16" t="s">
        <v>18</v>
      </c>
      <c r="K12" s="16" t="s">
        <v>18</v>
      </c>
      <c r="L12" s="16" t="s">
        <v>18</v>
      </c>
      <c r="M12" s="16" t="s">
        <v>18</v>
      </c>
      <c r="N12" s="16" t="s">
        <v>18</v>
      </c>
      <c r="O12" s="16" t="s">
        <v>18</v>
      </c>
      <c r="P12" s="16" t="s">
        <v>18</v>
      </c>
      <c r="Q12" s="16" t="s">
        <v>18</v>
      </c>
      <c r="R12" s="16" t="s">
        <v>18</v>
      </c>
      <c r="S12" s="16">
        <v>97.62</v>
      </c>
      <c r="T12" s="16" t="s">
        <v>18</v>
      </c>
      <c r="U12" s="16" t="s">
        <v>18</v>
      </c>
      <c r="V12" s="16" t="s">
        <v>18</v>
      </c>
      <c r="W12" s="16" t="s">
        <v>18</v>
      </c>
      <c r="X12" s="16" t="s">
        <v>18</v>
      </c>
      <c r="Y12" s="16" t="s">
        <v>18</v>
      </c>
      <c r="Z12" s="16" t="s">
        <v>18</v>
      </c>
      <c r="AA12" s="16" t="s">
        <v>18</v>
      </c>
      <c r="AB12" s="16" t="s">
        <v>18</v>
      </c>
      <c r="AC12" s="16" t="s">
        <v>18</v>
      </c>
      <c r="AD12" s="16" t="s">
        <v>18</v>
      </c>
      <c r="AE12" s="16" t="s">
        <v>18</v>
      </c>
      <c r="AF12" s="16" t="s">
        <v>18</v>
      </c>
      <c r="AG12" s="16" t="s">
        <v>18</v>
      </c>
      <c r="AH12" s="16" t="s">
        <v>18</v>
      </c>
      <c r="AI12" s="16" t="s">
        <v>18</v>
      </c>
      <c r="AJ12" s="16" t="s">
        <v>18</v>
      </c>
      <c r="AK12" s="16" t="s">
        <v>18</v>
      </c>
      <c r="AL12" s="16" t="s">
        <v>18</v>
      </c>
      <c r="AM12" s="16" t="s">
        <v>18</v>
      </c>
      <c r="AN12" s="16" t="s">
        <v>18</v>
      </c>
      <c r="AO12" s="16" t="s">
        <v>18</v>
      </c>
      <c r="AP12" s="16" t="s">
        <v>18</v>
      </c>
      <c r="AQ12" s="16" t="s">
        <v>18</v>
      </c>
    </row>
    <row r="13" spans="1:43" x14ac:dyDescent="0.25">
      <c r="A13" s="1" t="s">
        <v>34</v>
      </c>
      <c r="B13" s="1" t="s">
        <v>35</v>
      </c>
      <c r="C13" s="15" t="s">
        <v>24</v>
      </c>
      <c r="D13" s="15" t="s">
        <v>16</v>
      </c>
      <c r="E13" s="19">
        <v>45658</v>
      </c>
      <c r="F13" s="20">
        <v>47483</v>
      </c>
      <c r="G13" s="15">
        <v>1</v>
      </c>
      <c r="H13" s="16">
        <v>250</v>
      </c>
      <c r="I13" s="16">
        <v>250</v>
      </c>
      <c r="J13" s="16">
        <v>250</v>
      </c>
      <c r="K13" s="16">
        <v>249</v>
      </c>
      <c r="L13" s="16">
        <v>249</v>
      </c>
      <c r="M13" s="16">
        <v>249</v>
      </c>
      <c r="N13" s="16">
        <v>248</v>
      </c>
      <c r="O13" s="16">
        <v>247.5</v>
      </c>
      <c r="P13" s="16">
        <v>249</v>
      </c>
      <c r="Q13" s="16">
        <v>250</v>
      </c>
      <c r="R13" s="16">
        <v>250</v>
      </c>
      <c r="S13" s="16">
        <v>250</v>
      </c>
      <c r="T13" s="16">
        <v>250</v>
      </c>
      <c r="U13" s="16">
        <v>250</v>
      </c>
      <c r="V13" s="16">
        <v>250</v>
      </c>
      <c r="W13" s="16">
        <v>249</v>
      </c>
      <c r="X13" s="16">
        <v>249</v>
      </c>
      <c r="Y13" s="16">
        <v>249</v>
      </c>
      <c r="Z13" s="16">
        <v>248</v>
      </c>
      <c r="AA13" s="16">
        <v>247.5</v>
      </c>
      <c r="AB13" s="16">
        <v>249</v>
      </c>
      <c r="AC13" s="16">
        <v>250</v>
      </c>
      <c r="AD13" s="16">
        <v>250</v>
      </c>
      <c r="AE13" s="16">
        <v>250</v>
      </c>
      <c r="AF13" s="6">
        <v>250</v>
      </c>
      <c r="AG13" s="6">
        <v>250</v>
      </c>
      <c r="AH13" s="6">
        <v>250</v>
      </c>
      <c r="AI13" s="6">
        <v>249</v>
      </c>
      <c r="AJ13" s="6">
        <v>249</v>
      </c>
      <c r="AK13" s="6">
        <v>249</v>
      </c>
      <c r="AL13" s="6">
        <v>248</v>
      </c>
      <c r="AM13" s="6">
        <v>247.5</v>
      </c>
      <c r="AN13" s="6">
        <v>249</v>
      </c>
      <c r="AO13" s="6">
        <v>250</v>
      </c>
      <c r="AP13" s="6">
        <v>250</v>
      </c>
      <c r="AQ13" s="6">
        <v>250</v>
      </c>
    </row>
    <row r="14" spans="1:43" x14ac:dyDescent="0.25">
      <c r="A14" s="1" t="s">
        <v>36</v>
      </c>
      <c r="B14" s="1" t="s">
        <v>37</v>
      </c>
      <c r="C14" s="15" t="s">
        <v>24</v>
      </c>
      <c r="D14" s="15" t="s">
        <v>16</v>
      </c>
      <c r="E14" s="19">
        <v>45658</v>
      </c>
      <c r="F14" s="20">
        <v>47483</v>
      </c>
      <c r="G14" s="15">
        <v>1</v>
      </c>
      <c r="H14" s="16">
        <v>390</v>
      </c>
      <c r="I14" s="16">
        <v>390</v>
      </c>
      <c r="J14" s="16">
        <v>390</v>
      </c>
      <c r="K14" s="16">
        <v>390</v>
      </c>
      <c r="L14" s="16">
        <v>390</v>
      </c>
      <c r="M14" s="16">
        <v>384.53</v>
      </c>
      <c r="N14" s="16">
        <v>384.53</v>
      </c>
      <c r="O14" s="16">
        <v>384.53</v>
      </c>
      <c r="P14" s="16">
        <v>384.53</v>
      </c>
      <c r="Q14" s="16">
        <v>390</v>
      </c>
      <c r="R14" s="16">
        <v>390</v>
      </c>
      <c r="S14" s="16">
        <v>390</v>
      </c>
      <c r="T14" s="16">
        <v>390</v>
      </c>
      <c r="U14" s="16">
        <v>390</v>
      </c>
      <c r="V14" s="16">
        <v>390</v>
      </c>
      <c r="W14" s="16">
        <v>390</v>
      </c>
      <c r="X14" s="16">
        <v>390</v>
      </c>
      <c r="Y14" s="16">
        <v>384.53</v>
      </c>
      <c r="Z14" s="16">
        <v>384.53</v>
      </c>
      <c r="AA14" s="16">
        <v>384.53</v>
      </c>
      <c r="AB14" s="16">
        <v>384.53</v>
      </c>
      <c r="AC14" s="16">
        <v>390</v>
      </c>
      <c r="AD14" s="16">
        <v>390</v>
      </c>
      <c r="AE14" s="16">
        <v>390</v>
      </c>
      <c r="AF14" s="6">
        <v>390</v>
      </c>
      <c r="AG14" s="6">
        <v>390</v>
      </c>
      <c r="AH14" s="6">
        <v>390</v>
      </c>
      <c r="AI14" s="6">
        <v>390</v>
      </c>
      <c r="AJ14" s="6">
        <v>390</v>
      </c>
      <c r="AK14" s="6">
        <v>384.53</v>
      </c>
      <c r="AL14" s="6">
        <v>384.53</v>
      </c>
      <c r="AM14" s="6">
        <v>384.53</v>
      </c>
      <c r="AN14" s="6">
        <v>384.53</v>
      </c>
      <c r="AO14" s="6">
        <v>390</v>
      </c>
      <c r="AP14" s="6">
        <v>390</v>
      </c>
      <c r="AQ14" s="6">
        <v>390</v>
      </c>
    </row>
    <row r="15" spans="1:43" x14ac:dyDescent="0.25">
      <c r="A15" s="1" t="s">
        <v>38</v>
      </c>
      <c r="B15" s="1" t="s">
        <v>39</v>
      </c>
      <c r="C15" s="15" t="s">
        <v>24</v>
      </c>
      <c r="D15" s="15" t="s">
        <v>16</v>
      </c>
      <c r="E15" s="19">
        <v>45658</v>
      </c>
      <c r="F15" s="20">
        <v>47483</v>
      </c>
      <c r="G15" s="15">
        <v>1</v>
      </c>
      <c r="H15" s="16">
        <v>413.16</v>
      </c>
      <c r="I15" s="16">
        <v>413.16</v>
      </c>
      <c r="J15" s="16">
        <v>413.16</v>
      </c>
      <c r="K15" s="16">
        <v>413.16</v>
      </c>
      <c r="L15" s="16">
        <v>417.05</v>
      </c>
      <c r="M15" s="16">
        <v>417.05</v>
      </c>
      <c r="N15" s="16">
        <v>417.05</v>
      </c>
      <c r="O15" s="16">
        <v>417.05</v>
      </c>
      <c r="P15" s="16">
        <v>417.05</v>
      </c>
      <c r="Q15" s="16">
        <v>417.05</v>
      </c>
      <c r="R15" s="16">
        <v>417.05</v>
      </c>
      <c r="S15" s="16">
        <v>417.05</v>
      </c>
      <c r="T15" s="16">
        <v>413.16</v>
      </c>
      <c r="U15" s="16">
        <v>413.16</v>
      </c>
      <c r="V15" s="16">
        <v>413.16</v>
      </c>
      <c r="W15" s="16">
        <v>413.16</v>
      </c>
      <c r="X15" s="16">
        <v>417.05</v>
      </c>
      <c r="Y15" s="16">
        <v>417.05</v>
      </c>
      <c r="Z15" s="16">
        <v>417.05</v>
      </c>
      <c r="AA15" s="16">
        <v>417.05</v>
      </c>
      <c r="AB15" s="16">
        <v>417.05</v>
      </c>
      <c r="AC15" s="16">
        <v>417.05</v>
      </c>
      <c r="AD15" s="16">
        <v>417.05</v>
      </c>
      <c r="AE15" s="16">
        <v>417.05</v>
      </c>
      <c r="AF15" s="6">
        <v>413.16</v>
      </c>
      <c r="AG15" s="6">
        <v>413.16</v>
      </c>
      <c r="AH15" s="6">
        <v>413.16</v>
      </c>
      <c r="AI15" s="6">
        <v>413.16</v>
      </c>
      <c r="AJ15" s="6">
        <v>417.05</v>
      </c>
      <c r="AK15" s="6">
        <v>417.05</v>
      </c>
      <c r="AL15" s="6">
        <v>417.05</v>
      </c>
      <c r="AM15" s="6">
        <v>417.05</v>
      </c>
      <c r="AN15" s="6">
        <v>417.05</v>
      </c>
      <c r="AO15" s="6">
        <v>417.05</v>
      </c>
      <c r="AP15" s="6">
        <v>417.05</v>
      </c>
      <c r="AQ15" s="6">
        <v>417.05</v>
      </c>
    </row>
    <row r="16" spans="1:43" x14ac:dyDescent="0.25">
      <c r="A16" s="1" t="s">
        <v>40</v>
      </c>
      <c r="B16" s="1" t="s">
        <v>41</v>
      </c>
      <c r="C16" s="15" t="s">
        <v>24</v>
      </c>
      <c r="D16" s="15" t="s">
        <v>16</v>
      </c>
      <c r="E16" s="19">
        <v>46023</v>
      </c>
      <c r="F16" s="20">
        <v>46752</v>
      </c>
      <c r="G16" s="15">
        <v>1</v>
      </c>
      <c r="H16" s="16">
        <v>270</v>
      </c>
      <c r="I16" s="16">
        <v>270</v>
      </c>
      <c r="J16" s="16">
        <v>270</v>
      </c>
      <c r="K16" s="16">
        <v>270</v>
      </c>
      <c r="L16" s="16">
        <v>270</v>
      </c>
      <c r="M16" s="16">
        <v>270</v>
      </c>
      <c r="N16" s="16">
        <v>270</v>
      </c>
      <c r="O16" s="16">
        <v>270</v>
      </c>
      <c r="P16" s="16">
        <v>270</v>
      </c>
      <c r="Q16" s="16">
        <v>270</v>
      </c>
      <c r="R16" s="16">
        <v>270</v>
      </c>
      <c r="S16" s="16">
        <v>270</v>
      </c>
      <c r="T16" s="16" t="s">
        <v>18</v>
      </c>
      <c r="U16" s="16" t="s">
        <v>18</v>
      </c>
      <c r="V16" s="16" t="s">
        <v>18</v>
      </c>
      <c r="W16" s="16" t="s">
        <v>18</v>
      </c>
      <c r="X16" s="16" t="s">
        <v>18</v>
      </c>
      <c r="Y16" s="16" t="s">
        <v>18</v>
      </c>
      <c r="Z16" s="16" t="s">
        <v>18</v>
      </c>
      <c r="AA16" s="16" t="s">
        <v>18</v>
      </c>
      <c r="AB16" s="16" t="s">
        <v>18</v>
      </c>
      <c r="AC16" s="16" t="s">
        <v>18</v>
      </c>
      <c r="AD16" s="16" t="s">
        <v>18</v>
      </c>
      <c r="AE16" s="16" t="s">
        <v>18</v>
      </c>
      <c r="AF16" s="16" t="s">
        <v>18</v>
      </c>
      <c r="AG16" s="16" t="s">
        <v>18</v>
      </c>
      <c r="AH16" s="16" t="s">
        <v>18</v>
      </c>
      <c r="AI16" s="16" t="s">
        <v>18</v>
      </c>
      <c r="AJ16" s="16" t="s">
        <v>18</v>
      </c>
      <c r="AK16" s="16" t="s">
        <v>18</v>
      </c>
      <c r="AL16" s="16" t="s">
        <v>18</v>
      </c>
      <c r="AM16" s="16" t="s">
        <v>18</v>
      </c>
      <c r="AN16" s="16" t="s">
        <v>18</v>
      </c>
      <c r="AO16" s="16" t="s">
        <v>18</v>
      </c>
      <c r="AP16" s="16" t="s">
        <v>18</v>
      </c>
      <c r="AQ16" s="16" t="s">
        <v>18</v>
      </c>
    </row>
    <row r="17" spans="1:43" x14ac:dyDescent="0.25">
      <c r="A17" s="1" t="s">
        <v>40</v>
      </c>
      <c r="B17" s="1" t="s">
        <v>41</v>
      </c>
      <c r="C17" s="15" t="s">
        <v>24</v>
      </c>
      <c r="D17" s="15" t="s">
        <v>16</v>
      </c>
      <c r="E17" s="19">
        <v>46388</v>
      </c>
      <c r="F17" s="20">
        <v>47483</v>
      </c>
      <c r="G17" s="15">
        <v>1</v>
      </c>
      <c r="H17" s="16" t="s">
        <v>18</v>
      </c>
      <c r="I17" s="16" t="s">
        <v>18</v>
      </c>
      <c r="J17" s="16" t="s">
        <v>18</v>
      </c>
      <c r="K17" s="16" t="s">
        <v>18</v>
      </c>
      <c r="L17" s="16" t="s">
        <v>18</v>
      </c>
      <c r="M17" s="16" t="s">
        <v>18</v>
      </c>
      <c r="N17" s="16" t="s">
        <v>18</v>
      </c>
      <c r="O17" s="16" t="s">
        <v>18</v>
      </c>
      <c r="P17" s="16" t="s">
        <v>18</v>
      </c>
      <c r="Q17" s="16" t="s">
        <v>18</v>
      </c>
      <c r="R17" s="16" t="s">
        <v>18</v>
      </c>
      <c r="S17" s="16" t="s">
        <v>18</v>
      </c>
      <c r="T17" s="16">
        <v>370</v>
      </c>
      <c r="U17" s="16">
        <v>370</v>
      </c>
      <c r="V17" s="16">
        <v>370</v>
      </c>
      <c r="W17" s="16">
        <v>370</v>
      </c>
      <c r="X17" s="16">
        <v>370</v>
      </c>
      <c r="Y17" s="16">
        <v>370</v>
      </c>
      <c r="Z17" s="16">
        <v>370</v>
      </c>
      <c r="AA17" s="16">
        <v>370</v>
      </c>
      <c r="AB17" s="16">
        <v>370</v>
      </c>
      <c r="AC17" s="16">
        <v>370</v>
      </c>
      <c r="AD17" s="16">
        <v>370</v>
      </c>
      <c r="AE17" s="16">
        <v>370</v>
      </c>
      <c r="AF17" s="16">
        <v>370</v>
      </c>
      <c r="AG17" s="16">
        <v>370</v>
      </c>
      <c r="AH17" s="16">
        <v>370</v>
      </c>
      <c r="AI17" s="16">
        <v>370</v>
      </c>
      <c r="AJ17" s="16">
        <v>370</v>
      </c>
      <c r="AK17" s="16">
        <v>370</v>
      </c>
      <c r="AL17" s="16">
        <v>370</v>
      </c>
      <c r="AM17" s="16">
        <v>370</v>
      </c>
      <c r="AN17" s="16">
        <v>370</v>
      </c>
      <c r="AO17" s="16">
        <v>370</v>
      </c>
      <c r="AP17" s="16">
        <v>370</v>
      </c>
      <c r="AQ17" s="16">
        <v>370</v>
      </c>
    </row>
    <row r="18" spans="1:43" x14ac:dyDescent="0.25">
      <c r="A18" s="1" t="s">
        <v>42</v>
      </c>
      <c r="B18" s="1" t="s">
        <v>44</v>
      </c>
      <c r="C18" s="15" t="s">
        <v>24</v>
      </c>
      <c r="D18" s="15" t="s">
        <v>16</v>
      </c>
      <c r="E18" s="19">
        <v>46296</v>
      </c>
      <c r="F18" s="20">
        <v>49948</v>
      </c>
      <c r="G18" s="15">
        <v>1</v>
      </c>
      <c r="H18" s="16" t="s">
        <v>18</v>
      </c>
      <c r="I18" s="16" t="s">
        <v>18</v>
      </c>
      <c r="J18" s="16" t="s">
        <v>18</v>
      </c>
      <c r="K18" s="16" t="s">
        <v>18</v>
      </c>
      <c r="L18" s="16" t="s">
        <v>18</v>
      </c>
      <c r="M18" s="16" t="s">
        <v>18</v>
      </c>
      <c r="N18" s="16" t="s">
        <v>18</v>
      </c>
      <c r="O18" s="16" t="s">
        <v>18</v>
      </c>
      <c r="P18" s="16" t="s">
        <v>18</v>
      </c>
      <c r="Q18" s="16" t="s">
        <v>18</v>
      </c>
      <c r="R18" s="16" t="s">
        <v>18</v>
      </c>
      <c r="S18" s="16" t="s">
        <v>18</v>
      </c>
      <c r="T18" s="16" t="s">
        <v>18</v>
      </c>
      <c r="U18" s="16" t="s">
        <v>18</v>
      </c>
      <c r="V18" s="16" t="s">
        <v>18</v>
      </c>
      <c r="W18" s="16" t="s">
        <v>18</v>
      </c>
      <c r="X18" s="16" t="s">
        <v>18</v>
      </c>
      <c r="Y18" s="16" t="s">
        <v>18</v>
      </c>
      <c r="Z18" s="16" t="s">
        <v>18</v>
      </c>
      <c r="AA18" s="16" t="s">
        <v>18</v>
      </c>
      <c r="AB18" s="16" t="s">
        <v>18</v>
      </c>
      <c r="AC18" s="16" t="s">
        <v>18</v>
      </c>
      <c r="AD18" s="16" t="s">
        <v>18</v>
      </c>
      <c r="AE18" s="16" t="s">
        <v>18</v>
      </c>
      <c r="AF18" s="16" t="s">
        <v>18</v>
      </c>
      <c r="AG18" s="16" t="s">
        <v>18</v>
      </c>
      <c r="AH18" s="16" t="s">
        <v>18</v>
      </c>
      <c r="AI18" s="16" t="s">
        <v>18</v>
      </c>
      <c r="AJ18" s="16" t="s">
        <v>18</v>
      </c>
      <c r="AK18" s="16" t="s">
        <v>18</v>
      </c>
      <c r="AL18" s="16" t="s">
        <v>18</v>
      </c>
      <c r="AM18" s="16" t="s">
        <v>18</v>
      </c>
      <c r="AN18" s="16" t="s">
        <v>18</v>
      </c>
      <c r="AO18" s="16" t="s">
        <v>18</v>
      </c>
      <c r="AP18" s="16" t="s">
        <v>18</v>
      </c>
      <c r="AQ18" s="16" t="s">
        <v>18</v>
      </c>
    </row>
    <row r="19" spans="1:43" x14ac:dyDescent="0.25">
      <c r="A19" s="1" t="s">
        <v>72</v>
      </c>
      <c r="B19" s="1" t="s">
        <v>44</v>
      </c>
      <c r="C19" s="15" t="s">
        <v>24</v>
      </c>
      <c r="D19" s="15" t="s">
        <v>16</v>
      </c>
      <c r="E19" s="19">
        <v>47088</v>
      </c>
      <c r="F19" s="20">
        <v>52565</v>
      </c>
      <c r="G19" s="15">
        <v>1</v>
      </c>
      <c r="H19" s="16" t="s">
        <v>18</v>
      </c>
      <c r="I19" s="16" t="s">
        <v>18</v>
      </c>
      <c r="J19" s="16" t="s">
        <v>18</v>
      </c>
      <c r="K19" s="16" t="s">
        <v>18</v>
      </c>
      <c r="L19" s="16" t="s">
        <v>18</v>
      </c>
      <c r="M19" s="16" t="s">
        <v>18</v>
      </c>
      <c r="N19" s="16" t="s">
        <v>18</v>
      </c>
      <c r="O19" s="16" t="s">
        <v>18</v>
      </c>
      <c r="P19" s="16" t="s">
        <v>18</v>
      </c>
      <c r="Q19" s="16" t="s">
        <v>18</v>
      </c>
      <c r="R19" s="16" t="s">
        <v>18</v>
      </c>
      <c r="S19" s="16" t="s">
        <v>18</v>
      </c>
      <c r="T19" s="16" t="s">
        <v>18</v>
      </c>
      <c r="U19" s="16" t="s">
        <v>18</v>
      </c>
      <c r="V19" s="16" t="s">
        <v>18</v>
      </c>
      <c r="W19" s="16" t="s">
        <v>18</v>
      </c>
      <c r="X19" s="16" t="s">
        <v>18</v>
      </c>
      <c r="Y19" s="16" t="s">
        <v>18</v>
      </c>
      <c r="Z19" s="16" t="s">
        <v>18</v>
      </c>
      <c r="AA19" s="16" t="s">
        <v>18</v>
      </c>
      <c r="AB19" s="16" t="s">
        <v>18</v>
      </c>
      <c r="AC19" s="16" t="s">
        <v>18</v>
      </c>
      <c r="AD19" s="16" t="s">
        <v>18</v>
      </c>
      <c r="AE19" s="16">
        <v>400</v>
      </c>
      <c r="AF19" s="16">
        <v>400</v>
      </c>
      <c r="AG19" s="16">
        <v>400</v>
      </c>
      <c r="AH19" s="16">
        <v>400</v>
      </c>
      <c r="AI19" s="16">
        <v>400</v>
      </c>
      <c r="AJ19" s="16">
        <v>400</v>
      </c>
      <c r="AK19" s="16">
        <v>400</v>
      </c>
      <c r="AL19" s="16">
        <v>400</v>
      </c>
      <c r="AM19" s="16">
        <v>400</v>
      </c>
      <c r="AN19" s="16">
        <v>400</v>
      </c>
      <c r="AO19" s="16">
        <v>400</v>
      </c>
      <c r="AP19" s="16">
        <v>400</v>
      </c>
      <c r="AQ19" s="16">
        <v>400</v>
      </c>
    </row>
    <row r="20" spans="1:43" x14ac:dyDescent="0.25">
      <c r="A20" s="17" t="s">
        <v>78</v>
      </c>
      <c r="B20" s="1" t="s">
        <v>71</v>
      </c>
      <c r="C20" s="15" t="s">
        <v>24</v>
      </c>
      <c r="D20" s="15" t="s">
        <v>16</v>
      </c>
      <c r="E20" s="19">
        <v>46753</v>
      </c>
      <c r="F20" s="20">
        <v>47483</v>
      </c>
      <c r="G20" s="15">
        <v>1</v>
      </c>
      <c r="H20" s="16" t="s">
        <v>18</v>
      </c>
      <c r="I20" s="16" t="s">
        <v>18</v>
      </c>
      <c r="J20" s="16" t="s">
        <v>18</v>
      </c>
      <c r="K20" s="16" t="s">
        <v>18</v>
      </c>
      <c r="L20" s="16" t="s">
        <v>18</v>
      </c>
      <c r="M20" s="16" t="s">
        <v>18</v>
      </c>
      <c r="N20" s="16" t="s">
        <v>18</v>
      </c>
      <c r="O20" s="16" t="s">
        <v>18</v>
      </c>
      <c r="P20" s="16" t="s">
        <v>18</v>
      </c>
      <c r="Q20" s="16" t="s">
        <v>18</v>
      </c>
      <c r="R20" s="16" t="s">
        <v>18</v>
      </c>
      <c r="S20" s="16" t="s">
        <v>18</v>
      </c>
      <c r="T20" s="16">
        <v>40</v>
      </c>
      <c r="U20" s="16">
        <v>40</v>
      </c>
      <c r="V20" s="16">
        <v>40</v>
      </c>
      <c r="W20" s="16">
        <v>40</v>
      </c>
      <c r="X20" s="16">
        <v>40</v>
      </c>
      <c r="Y20" s="16">
        <v>40</v>
      </c>
      <c r="Z20" s="16">
        <v>40</v>
      </c>
      <c r="AA20" s="16">
        <v>40</v>
      </c>
      <c r="AB20" s="16">
        <v>40</v>
      </c>
      <c r="AC20" s="16">
        <v>40</v>
      </c>
      <c r="AD20" s="16">
        <v>40</v>
      </c>
      <c r="AE20" s="16">
        <v>40</v>
      </c>
      <c r="AF20" s="16">
        <v>40</v>
      </c>
      <c r="AG20" s="16">
        <v>40</v>
      </c>
      <c r="AH20" s="16">
        <v>40</v>
      </c>
      <c r="AI20" s="16">
        <v>40</v>
      </c>
      <c r="AJ20" s="16">
        <v>40</v>
      </c>
      <c r="AK20" s="16">
        <v>40</v>
      </c>
      <c r="AL20" s="16">
        <v>40</v>
      </c>
      <c r="AM20" s="16">
        <v>40</v>
      </c>
      <c r="AN20" s="16">
        <v>40</v>
      </c>
      <c r="AO20" s="16">
        <v>40</v>
      </c>
      <c r="AP20" s="16">
        <v>40</v>
      </c>
      <c r="AQ20" s="16">
        <v>40</v>
      </c>
    </row>
    <row r="21" spans="1:43" x14ac:dyDescent="0.25">
      <c r="A21" s="1" t="s">
        <v>45</v>
      </c>
      <c r="B21" s="1" t="s">
        <v>46</v>
      </c>
      <c r="C21" s="15" t="s">
        <v>24</v>
      </c>
      <c r="D21" s="15" t="s">
        <v>16</v>
      </c>
      <c r="E21" s="19">
        <v>46753</v>
      </c>
      <c r="F21" s="20">
        <v>47483</v>
      </c>
      <c r="G21" s="15">
        <v>1</v>
      </c>
      <c r="H21" s="16" t="s">
        <v>18</v>
      </c>
      <c r="I21" s="16" t="s">
        <v>18</v>
      </c>
      <c r="J21" s="16" t="s">
        <v>18</v>
      </c>
      <c r="K21" s="16" t="s">
        <v>18</v>
      </c>
      <c r="L21" s="16" t="s">
        <v>18</v>
      </c>
      <c r="M21" s="16" t="s">
        <v>18</v>
      </c>
      <c r="N21" s="16" t="s">
        <v>18</v>
      </c>
      <c r="O21" s="16" t="s">
        <v>18</v>
      </c>
      <c r="P21" s="16" t="s">
        <v>18</v>
      </c>
      <c r="Q21" s="16" t="s">
        <v>18</v>
      </c>
      <c r="R21" s="16" t="s">
        <v>18</v>
      </c>
      <c r="S21" s="16" t="s">
        <v>18</v>
      </c>
      <c r="T21" s="16">
        <v>40</v>
      </c>
      <c r="U21" s="16">
        <v>40</v>
      </c>
      <c r="V21" s="16">
        <v>40</v>
      </c>
      <c r="W21" s="16">
        <v>40</v>
      </c>
      <c r="X21" s="16">
        <v>40</v>
      </c>
      <c r="Y21" s="16">
        <v>40</v>
      </c>
      <c r="Z21" s="16">
        <v>40</v>
      </c>
      <c r="AA21" s="16">
        <v>40</v>
      </c>
      <c r="AB21" s="16">
        <v>40</v>
      </c>
      <c r="AC21" s="16">
        <v>40</v>
      </c>
      <c r="AD21" s="16">
        <v>40</v>
      </c>
      <c r="AE21" s="16">
        <v>40</v>
      </c>
      <c r="AF21" s="16">
        <v>40</v>
      </c>
      <c r="AG21" s="16">
        <v>40</v>
      </c>
      <c r="AH21" s="16">
        <v>40</v>
      </c>
      <c r="AI21" s="16">
        <v>40</v>
      </c>
      <c r="AJ21" s="16">
        <v>40</v>
      </c>
      <c r="AK21" s="16">
        <v>40</v>
      </c>
      <c r="AL21" s="16">
        <v>40</v>
      </c>
      <c r="AM21" s="16">
        <v>40</v>
      </c>
      <c r="AN21" s="16">
        <v>40</v>
      </c>
      <c r="AO21" s="16">
        <v>40</v>
      </c>
      <c r="AP21" s="16">
        <v>40</v>
      </c>
      <c r="AQ21" s="16">
        <v>40</v>
      </c>
    </row>
    <row r="22" spans="1:43" x14ac:dyDescent="0.25">
      <c r="A22" s="1" t="s">
        <v>47</v>
      </c>
      <c r="B22" s="1" t="s">
        <v>48</v>
      </c>
      <c r="C22" s="15" t="s">
        <v>49</v>
      </c>
      <c r="D22" s="15" t="s">
        <v>16</v>
      </c>
      <c r="E22" s="19">
        <v>45444</v>
      </c>
      <c r="F22" s="20">
        <v>47238</v>
      </c>
      <c r="G22" s="15">
        <v>1</v>
      </c>
      <c r="H22" s="16">
        <v>119.91</v>
      </c>
      <c r="I22" s="16">
        <v>119.76</v>
      </c>
      <c r="J22" s="16">
        <v>119</v>
      </c>
      <c r="K22" s="16">
        <v>115.16</v>
      </c>
      <c r="L22" s="16">
        <v>113</v>
      </c>
      <c r="M22" s="16">
        <v>111.34</v>
      </c>
      <c r="N22" s="16">
        <v>108.54</v>
      </c>
      <c r="O22" s="16">
        <v>109</v>
      </c>
      <c r="P22" s="16">
        <v>110</v>
      </c>
      <c r="Q22" s="16">
        <v>113</v>
      </c>
      <c r="R22" s="16">
        <v>119</v>
      </c>
      <c r="S22" s="16">
        <v>119.91</v>
      </c>
      <c r="T22" s="16">
        <v>119.91</v>
      </c>
      <c r="U22" s="16">
        <v>119.76</v>
      </c>
      <c r="V22" s="16">
        <v>119</v>
      </c>
      <c r="W22" s="16">
        <v>115.16</v>
      </c>
      <c r="X22" s="16">
        <v>113</v>
      </c>
      <c r="Y22" s="16">
        <v>111.34</v>
      </c>
      <c r="Z22" s="16">
        <v>108.54</v>
      </c>
      <c r="AA22" s="16">
        <v>109</v>
      </c>
      <c r="AB22" s="16">
        <v>110</v>
      </c>
      <c r="AC22" s="16">
        <v>113</v>
      </c>
      <c r="AD22" s="16">
        <v>119</v>
      </c>
      <c r="AE22" s="16">
        <v>119.91</v>
      </c>
      <c r="AF22" s="6">
        <v>119.91</v>
      </c>
      <c r="AG22" s="6">
        <v>119.76</v>
      </c>
      <c r="AH22" s="6">
        <v>119</v>
      </c>
      <c r="AI22" s="6">
        <v>115.16</v>
      </c>
      <c r="AJ22" s="16" t="s">
        <v>18</v>
      </c>
      <c r="AK22" s="16" t="s">
        <v>18</v>
      </c>
      <c r="AL22" s="16" t="s">
        <v>18</v>
      </c>
      <c r="AM22" s="16" t="s">
        <v>18</v>
      </c>
      <c r="AN22" s="16" t="s">
        <v>18</v>
      </c>
      <c r="AO22" s="16" t="s">
        <v>18</v>
      </c>
      <c r="AP22" s="16" t="s">
        <v>18</v>
      </c>
      <c r="AQ22" s="16" t="s">
        <v>18</v>
      </c>
    </row>
    <row r="23" spans="1:43" x14ac:dyDescent="0.25">
      <c r="A23" s="17" t="s">
        <v>50</v>
      </c>
      <c r="B23" s="1" t="s">
        <v>51</v>
      </c>
      <c r="C23" s="15" t="s">
        <v>24</v>
      </c>
      <c r="D23" s="15" t="s">
        <v>16</v>
      </c>
      <c r="E23" s="19">
        <v>45658</v>
      </c>
      <c r="F23" s="20">
        <v>47483</v>
      </c>
      <c r="G23" s="15">
        <v>1</v>
      </c>
      <c r="H23" s="16">
        <v>440.18</v>
      </c>
      <c r="I23" s="16">
        <v>440.18</v>
      </c>
      <c r="J23" s="16">
        <v>440.18</v>
      </c>
      <c r="K23" s="16">
        <v>437.7</v>
      </c>
      <c r="L23" s="16">
        <v>432.7</v>
      </c>
      <c r="M23" s="16">
        <v>423</v>
      </c>
      <c r="N23" s="16">
        <v>418</v>
      </c>
      <c r="O23" s="16">
        <v>418</v>
      </c>
      <c r="P23" s="16">
        <v>420</v>
      </c>
      <c r="Q23" s="16">
        <v>431.1</v>
      </c>
      <c r="R23" s="16">
        <v>440.18</v>
      </c>
      <c r="S23" s="16">
        <v>440.18</v>
      </c>
      <c r="T23" s="16">
        <v>440.18</v>
      </c>
      <c r="U23" s="16">
        <v>440.18</v>
      </c>
      <c r="V23" s="16">
        <v>440.18</v>
      </c>
      <c r="W23" s="16">
        <v>437.7</v>
      </c>
      <c r="X23" s="16">
        <v>432.7</v>
      </c>
      <c r="Y23" s="16">
        <v>423</v>
      </c>
      <c r="Z23" s="16">
        <v>418</v>
      </c>
      <c r="AA23" s="16">
        <v>418</v>
      </c>
      <c r="AB23" s="16">
        <v>420</v>
      </c>
      <c r="AC23" s="16">
        <v>431.1</v>
      </c>
      <c r="AD23" s="16">
        <v>440.18</v>
      </c>
      <c r="AE23" s="16">
        <v>440.18</v>
      </c>
      <c r="AF23" s="6">
        <v>440.18</v>
      </c>
      <c r="AG23" s="6">
        <v>440.18</v>
      </c>
      <c r="AH23" s="6">
        <v>440.18</v>
      </c>
      <c r="AI23" s="6">
        <v>437.7</v>
      </c>
      <c r="AJ23" s="6">
        <v>432.7</v>
      </c>
      <c r="AK23" s="6">
        <v>423</v>
      </c>
      <c r="AL23" s="6">
        <v>418</v>
      </c>
      <c r="AM23" s="6">
        <v>418</v>
      </c>
      <c r="AN23" s="6">
        <v>420</v>
      </c>
      <c r="AO23" s="6">
        <v>431.1</v>
      </c>
      <c r="AP23" s="6">
        <v>440.18</v>
      </c>
      <c r="AQ23" s="6">
        <v>440.18</v>
      </c>
    </row>
    <row r="24" spans="1:43" x14ac:dyDescent="0.25">
      <c r="A24" s="1" t="s">
        <v>55</v>
      </c>
      <c r="B24" s="1" t="s">
        <v>56</v>
      </c>
      <c r="C24" s="15" t="s">
        <v>15</v>
      </c>
      <c r="D24" s="15" t="s">
        <v>16</v>
      </c>
      <c r="E24" s="19">
        <v>45292</v>
      </c>
      <c r="F24" s="20">
        <v>47118</v>
      </c>
      <c r="G24" s="15">
        <v>1</v>
      </c>
      <c r="H24" s="16">
        <v>47.16</v>
      </c>
      <c r="I24" s="16">
        <v>47.16</v>
      </c>
      <c r="J24" s="16">
        <v>47.16</v>
      </c>
      <c r="K24" s="16">
        <v>47.16</v>
      </c>
      <c r="L24" s="16">
        <v>47.16</v>
      </c>
      <c r="M24" s="16">
        <v>47.16</v>
      </c>
      <c r="N24" s="16">
        <v>47.16</v>
      </c>
      <c r="O24" s="16">
        <v>47.16</v>
      </c>
      <c r="P24" s="16">
        <v>47.16</v>
      </c>
      <c r="Q24" s="16">
        <v>47.16</v>
      </c>
      <c r="R24" s="16">
        <v>47.16</v>
      </c>
      <c r="S24" s="16">
        <v>47.16</v>
      </c>
      <c r="T24" s="16">
        <v>47.16</v>
      </c>
      <c r="U24" s="16">
        <v>47.16</v>
      </c>
      <c r="V24" s="16">
        <v>47.16</v>
      </c>
      <c r="W24" s="16">
        <v>47.16</v>
      </c>
      <c r="X24" s="16">
        <v>47.16</v>
      </c>
      <c r="Y24" s="16">
        <v>47.16</v>
      </c>
      <c r="Z24" s="16">
        <v>47.16</v>
      </c>
      <c r="AA24" s="16">
        <v>47.16</v>
      </c>
      <c r="AB24" s="16">
        <v>47.16</v>
      </c>
      <c r="AC24" s="16">
        <v>47.16</v>
      </c>
      <c r="AD24" s="16">
        <v>47.16</v>
      </c>
      <c r="AE24" s="16">
        <v>47.16</v>
      </c>
      <c r="AF24" s="16" t="s">
        <v>18</v>
      </c>
      <c r="AG24" s="16" t="s">
        <v>18</v>
      </c>
      <c r="AH24" s="16" t="s">
        <v>18</v>
      </c>
      <c r="AI24" s="16" t="s">
        <v>18</v>
      </c>
      <c r="AJ24" s="16" t="s">
        <v>18</v>
      </c>
      <c r="AK24" s="16" t="s">
        <v>18</v>
      </c>
      <c r="AL24" s="16" t="s">
        <v>18</v>
      </c>
      <c r="AM24" s="16" t="s">
        <v>18</v>
      </c>
      <c r="AN24" s="16" t="s">
        <v>18</v>
      </c>
      <c r="AO24" s="16" t="s">
        <v>18</v>
      </c>
      <c r="AP24" s="16" t="s">
        <v>18</v>
      </c>
      <c r="AQ24" s="16" t="s">
        <v>18</v>
      </c>
    </row>
    <row r="25" spans="1:43" x14ac:dyDescent="0.25">
      <c r="E25" s="7"/>
      <c r="F25" s="7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43" x14ac:dyDescent="0.25">
      <c r="E26" s="24" t="s">
        <v>65</v>
      </c>
      <c r="F26" s="24"/>
      <c r="G26" s="1" t="s">
        <v>58</v>
      </c>
      <c r="H26" s="6">
        <f>SUM(H4:H24)</f>
        <v>2835.9999999999995</v>
      </c>
      <c r="I26" s="6">
        <f t="shared" ref="I26:AQ26" si="0">SUM(I4:I24)</f>
        <v>2972.1499999999996</v>
      </c>
      <c r="J26" s="6">
        <f t="shared" si="0"/>
        <v>2625.0799999999995</v>
      </c>
      <c r="K26" s="6">
        <f t="shared" si="0"/>
        <v>2807.4299999999994</v>
      </c>
      <c r="L26" s="6">
        <f t="shared" si="0"/>
        <v>2792.96</v>
      </c>
      <c r="M26" s="6">
        <f t="shared" si="0"/>
        <v>2762.1</v>
      </c>
      <c r="N26" s="6">
        <f t="shared" si="0"/>
        <v>2745.22</v>
      </c>
      <c r="O26" s="6">
        <f t="shared" si="0"/>
        <v>2744.71</v>
      </c>
      <c r="P26" s="6">
        <f t="shared" si="0"/>
        <v>2750.85</v>
      </c>
      <c r="Q26" s="6">
        <f t="shared" si="0"/>
        <v>2793.56</v>
      </c>
      <c r="R26" s="6">
        <f t="shared" si="0"/>
        <v>2824.9499999999994</v>
      </c>
      <c r="S26" s="6">
        <f t="shared" si="0"/>
        <v>2989.7699999999995</v>
      </c>
      <c r="T26" s="6">
        <f t="shared" si="0"/>
        <v>3257.0499999999993</v>
      </c>
      <c r="U26" s="6">
        <f t="shared" si="0"/>
        <v>3255.81</v>
      </c>
      <c r="V26" s="6">
        <f t="shared" si="0"/>
        <v>3045.24</v>
      </c>
      <c r="W26" s="6">
        <f t="shared" si="0"/>
        <v>3224.4399999999996</v>
      </c>
      <c r="X26" s="6">
        <f t="shared" si="0"/>
        <v>3208.7999999999997</v>
      </c>
      <c r="Y26" s="6">
        <f t="shared" si="0"/>
        <v>3174.71</v>
      </c>
      <c r="Z26" s="6">
        <f t="shared" si="0"/>
        <v>3156.8799999999997</v>
      </c>
      <c r="AA26" s="6">
        <f t="shared" si="0"/>
        <v>3155.83</v>
      </c>
      <c r="AB26" s="6">
        <f t="shared" si="0"/>
        <v>3163.6</v>
      </c>
      <c r="AC26" s="6">
        <f t="shared" si="0"/>
        <v>3210.49</v>
      </c>
      <c r="AD26" s="6">
        <f t="shared" si="0"/>
        <v>3243.3999999999996</v>
      </c>
      <c r="AE26" s="6">
        <f t="shared" si="0"/>
        <v>3661.8699999999994</v>
      </c>
      <c r="AF26" s="6">
        <f t="shared" si="0"/>
        <v>3310.7899999999995</v>
      </c>
      <c r="AG26" s="6">
        <f t="shared" si="0"/>
        <v>3310.07</v>
      </c>
      <c r="AH26" s="6">
        <f t="shared" si="0"/>
        <v>3302.7000000000003</v>
      </c>
      <c r="AI26" s="6">
        <f t="shared" si="0"/>
        <v>3282.2299999999996</v>
      </c>
      <c r="AJ26" s="6">
        <f t="shared" si="0"/>
        <v>3154.79</v>
      </c>
      <c r="AK26" s="6">
        <f t="shared" si="0"/>
        <v>3126.39</v>
      </c>
      <c r="AL26" s="6">
        <f t="shared" si="0"/>
        <v>3112.44</v>
      </c>
      <c r="AM26" s="6">
        <f t="shared" si="0"/>
        <v>3111.3999999999996</v>
      </c>
      <c r="AN26" s="6">
        <f t="shared" si="0"/>
        <v>3116.5299999999997</v>
      </c>
      <c r="AO26" s="6">
        <f t="shared" si="0"/>
        <v>3155.28</v>
      </c>
      <c r="AP26" s="6">
        <f t="shared" si="0"/>
        <v>3180.8799999999997</v>
      </c>
      <c r="AQ26" s="6">
        <f t="shared" si="0"/>
        <v>3195.22</v>
      </c>
    </row>
    <row r="27" spans="1:43" x14ac:dyDescent="0.25"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</row>
    <row r="28" spans="1:43" x14ac:dyDescent="0.25">
      <c r="A28" s="18" t="s">
        <v>59</v>
      </c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</row>
    <row r="29" spans="1:43" x14ac:dyDescent="0.25">
      <c r="A29" s="1" t="s">
        <v>60</v>
      </c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</row>
    <row r="30" spans="1:43" x14ac:dyDescent="0.25">
      <c r="A30" s="1" t="s">
        <v>66</v>
      </c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</row>
    <row r="31" spans="1:43" x14ac:dyDescent="0.25">
      <c r="A31" s="1" t="s">
        <v>81</v>
      </c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spans="1:43" x14ac:dyDescent="0.25"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</row>
    <row r="33" spans="8:31" x14ac:dyDescent="0.25"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spans="8:31" x14ac:dyDescent="0.25"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</row>
    <row r="35" spans="8:31" x14ac:dyDescent="0.25"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spans="8:31" x14ac:dyDescent="0.25"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</row>
    <row r="37" spans="8:31" x14ac:dyDescent="0.25"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</row>
    <row r="38" spans="8:31" x14ac:dyDescent="0.25"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</row>
  </sheetData>
  <mergeCells count="2">
    <mergeCell ref="H2:AE2"/>
    <mergeCell ref="E26:F26"/>
  </mergeCells>
  <pageMargins left="0.7" right="0.7" top="0.75" bottom="0.75" header="0.3" footer="0.3"/>
  <pageSetup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6AB6C-2720-4F03-A788-220877EC0B3F}">
  <dimension ref="A1:A3"/>
  <sheetViews>
    <sheetView workbookViewId="0">
      <selection activeCell="A4" sqref="A4"/>
    </sheetView>
  </sheetViews>
  <sheetFormatPr defaultRowHeight="14.4" x14ac:dyDescent="0.3"/>
  <sheetData>
    <row r="1" spans="1:1" x14ac:dyDescent="0.3">
      <c r="A1" s="1" t="s">
        <v>5</v>
      </c>
    </row>
    <row r="3" spans="1:1" x14ac:dyDescent="0.3">
      <c r="A3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7376C-760F-4616-A13A-7851A1CC70FE}">
  <dimension ref="A1:A3"/>
  <sheetViews>
    <sheetView workbookViewId="0">
      <selection activeCell="A4" sqref="A4"/>
    </sheetView>
  </sheetViews>
  <sheetFormatPr defaultRowHeight="14.4" x14ac:dyDescent="0.3"/>
  <sheetData>
    <row r="1" spans="1:1" x14ac:dyDescent="0.3">
      <c r="A1" s="1" t="s">
        <v>6</v>
      </c>
    </row>
    <row r="3" spans="1:1" x14ac:dyDescent="0.3">
      <c r="A3" t="s">
        <v>83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g465a71ee31640c6be2b2ef7244dee8f xmlns="ab35b5da-34a2-4306-ae50-091694f37863">
      <Terms xmlns="http://schemas.microsoft.com/office/infopath/2007/PartnerControls"/>
    </g465a71ee31640c6be2b2ef7244dee8f>
    <TaxCatchAll xmlns="e45da448-bf9c-43e8-8676-7e88d583ded9" xsi:nil="true"/>
    <_dlc_DocId xmlns="df563676-8b16-455b-9cf3-dfc3c8077c93">FPNKTECXUMSJ-375260711-47919</_dlc_DocId>
    <_dlc_DocIdUrl xmlns="df563676-8b16-455b-9cf3-dfc3c8077c93">
      <Url>https://edisonintl.sharepoint.com/teams/PS3/CO/_layouts/15/DocIdRedir.aspx?ID=FPNKTECXUMSJ-375260711-47919</Url>
      <Description>FPNKTECXUMSJ-375260711-47919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E1A41B0D3CAE4E94DF4C1022E1DA04" ma:contentTypeVersion="13" ma:contentTypeDescription="Create a new document." ma:contentTypeScope="" ma:versionID="9d388fea51540ff577371b116a35feee">
  <xsd:schema xmlns:xsd="http://www.w3.org/2001/XMLSchema" xmlns:xs="http://www.w3.org/2001/XMLSchema" xmlns:p="http://schemas.microsoft.com/office/2006/metadata/properties" xmlns:ns1="df563676-8b16-455b-9cf3-dfc3c8077c93" xmlns:ns3="ab35b5da-34a2-4306-ae50-091694f37863" xmlns:ns4="e45da448-bf9c-43e8-8676-7e88d583ded9" targetNamespace="http://schemas.microsoft.com/office/2006/metadata/properties" ma:root="true" ma:fieldsID="7ff4c3bf3caf7902db0bf2fb63d3b369" ns1:_="" ns3:_="" ns4:_="">
    <xsd:import namespace="df563676-8b16-455b-9cf3-dfc3c8077c93"/>
    <xsd:import namespace="ab35b5da-34a2-4306-ae50-091694f37863"/>
    <xsd:import namespace="e45da448-bf9c-43e8-8676-7e88d583ded9"/>
    <xsd:element name="properties">
      <xsd:complexType>
        <xsd:sequence>
          <xsd:element name="documentManagement">
            <xsd:complexType>
              <xsd:all>
                <xsd:element ref="ns3:g465a71ee31640c6be2b2ef7244dee8f" minOccurs="0"/>
                <xsd:element ref="ns4:TaxCatchAll" minOccurs="0"/>
                <xsd:element ref="ns4:TaxCatchAllLabel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1:SharedWithUsers" minOccurs="0"/>
                <xsd:element ref="ns1:SharedWithDetails" minOccurs="0"/>
                <xsd:element ref="ns1:_dlc_DocId" minOccurs="0"/>
                <xsd:element ref="ns1:_dlc_DocIdUrl" minOccurs="0"/>
                <xsd:element ref="ns1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563676-8b16-455b-9cf3-dfc3c8077c9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35b5da-34a2-4306-ae50-091694f37863" elementFormDefault="qualified">
    <xsd:import namespace="http://schemas.microsoft.com/office/2006/documentManagement/types"/>
    <xsd:import namespace="http://schemas.microsoft.com/office/infopath/2007/PartnerControls"/>
    <xsd:element name="g465a71ee31640c6be2b2ef7244dee8f" ma:index="8" nillable="true" ma:taxonomy="true" ma:internalName="g465a71ee31640c6be2b2ef7244dee8f" ma:taxonomyFieldName="Folder" ma:displayName="Folder" ma:indexed="true" ma:default="" ma:fieldId="{0465a71e-e316-40c6-be2b-2ef7244dee8f}" ma:sspId="1da7e81d-6ea8-45c5-b51f-f6fb8dd5843f" ma:termSetId="424cec3e-90e4-4adf-98b4-a85e59fdf0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5da448-bf9c-43e8-8676-7e88d583ded9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610c97ad-5bf4-4eb4-bce1-1fce6c42bf9a}" ma:internalName="TaxCatchAll" ma:showField="CatchAllData" ma:web="df563676-8b16-455b-9cf3-dfc3c8077c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610c97ad-5bf4-4eb4-bce1-1fce6c42bf9a}" ma:internalName="TaxCatchAllLabel" ma:readOnly="true" ma:showField="CatchAllDataLabel" ma:web="df563676-8b16-455b-9cf3-dfc3c8077c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8D01177-B597-41D2-AE27-57D2DA8D53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9C61FD6-CFB3-4ED7-BEA0-567D95EA2BD3}">
  <ds:schemaRefs>
    <ds:schemaRef ds:uri="http://schemas.microsoft.com/office/2006/metadata/properties"/>
    <ds:schemaRef ds:uri="http://schemas.microsoft.com/office/infopath/2007/PartnerControls"/>
    <ds:schemaRef ds:uri="ab35b5da-34a2-4306-ae50-091694f37863"/>
    <ds:schemaRef ds:uri="e45da448-bf9c-43e8-8676-7e88d583ded9"/>
    <ds:schemaRef ds:uri="df563676-8b16-455b-9cf3-dfc3c8077c93"/>
  </ds:schemaRefs>
</ds:datastoreItem>
</file>

<file path=customXml/itemProps3.xml><?xml version="1.0" encoding="utf-8"?>
<ds:datastoreItem xmlns:ds="http://schemas.openxmlformats.org/officeDocument/2006/customXml" ds:itemID="{6032D942-61E9-400C-A9F6-A9271F0ECC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563676-8b16-455b-9cf3-dfc3c8077c93"/>
    <ds:schemaRef ds:uri="ab35b5da-34a2-4306-ae50-091694f37863"/>
    <ds:schemaRef ds:uri="e45da448-bf9c-43e8-8676-7e88d583de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BBDC0A2-FCA9-4309-A356-2EB2CB20A706}">
  <ds:schemaRefs>
    <ds:schemaRef ds:uri="http://schemas.microsoft.com/sharepoint/events"/>
  </ds:schemaRefs>
</ds:datastoreItem>
</file>

<file path=docMetadata/LabelInfo.xml><?xml version="1.0" encoding="utf-8"?>
<clbl:labelList xmlns:clbl="http://schemas.microsoft.com/office/2020/mipLabelMetadata">
  <clbl:label id="{746d2a3f-4d51-44da-b226-f025675a294d}" enabled="1" method="Privileged" siteId="{44ae661a-ece6-41aa-bc96-7c2c85a0894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PGE System</vt:lpstr>
      <vt:lpstr>PGE Flexible</vt:lpstr>
      <vt:lpstr>SCE System</vt:lpstr>
      <vt:lpstr>SCE Flexible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Ng, Emma</dc:creator>
  <cp:keywords/>
  <dc:description/>
  <cp:lastModifiedBy>Chow, Lily</cp:lastModifiedBy>
  <cp:revision/>
  <dcterms:created xsi:type="dcterms:W3CDTF">2021-10-07T15:31:00Z</dcterms:created>
  <dcterms:modified xsi:type="dcterms:W3CDTF">2026-09-18T15:31:21Z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0x01010034E1A41B0D3CAE4E94DF4C1022E1DA04</vt:lpwstr>
  </property>
  <property fmtid="{D5CDD505-2E9C-101B-9397-08002B2CF9AE}" pid="3" name="_dlc_DocIdItemGuid">
    <vt:lpwstr>9778103c-7968-4a64-bc81-076adf276f56</vt:lpwstr>
  </property>
  <property fmtid="{D5CDD505-2E9C-101B-9397-08002B2CF9AE}" pid="4" name="Folder">
    <vt:lpwstr/>
  </property>
</Properties>
</file>